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6- SANTO DOMINGO/MENSUAL 2026/PORTAL 2026/"/>
    </mc:Choice>
  </mc:AlternateContent>
  <xr:revisionPtr revIDLastSave="0" documentId="8_{02325D3A-D079-42BC-BCAD-8593340210BA}" xr6:coauthVersionLast="47" xr6:coauthVersionMax="47" xr10:uidLastSave="{00000000-0000-0000-0000-000000000000}"/>
  <bookViews>
    <workbookView xWindow="-120" yWindow="-120" windowWidth="29040" windowHeight="15840" firstSheet="1" activeTab="1" xr2:uid="{64003F2A-8BE6-4E7C-8CEE-66A0FCB97480}"/>
  </bookViews>
  <sheets>
    <sheet name="OAI" sheetId="7" state="hidden" r:id="rId1"/>
    <sheet name="ENERO 2025" sheetId="75" r:id="rId2"/>
    <sheet name="Mayo DE" sheetId="1" state="hidden" r:id="rId3"/>
    <sheet name="Facturas pendientes del 2020" sheetId="8" state="hidden" r:id="rId4"/>
  </sheets>
  <definedNames>
    <definedName name="_xlnm._FilterDatabase" localSheetId="2" hidden="1">'Mayo DE'!$A$7:$H$1002</definedName>
    <definedName name="_xlnm._FilterDatabase" localSheetId="0" hidden="1">OAI!$A$7:$H$832</definedName>
    <definedName name="_xlnm.Print_Area" localSheetId="1">'ENERO 2025'!$B$1:$G$24</definedName>
    <definedName name="_xlnm.Print_Area" localSheetId="2">'Mayo DE'!$A$1:$H$1014</definedName>
    <definedName name="_xlnm.Print_Titles" localSheetId="2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5" i="75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<sst xmlns="http://schemas.openxmlformats.org/spreadsheetml/2006/main" count="5991" uniqueCount="1375">
  <si>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</si>
  <si>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</si>
  <si>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</si>
  <si>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</si>
  <si>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</si>
  <si>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</si>
  <si>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</si>
  <si>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</si>
  <si>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</si>
  <si>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</si>
  <si>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</si>
  <si>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</si>
  <si>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</si>
  <si>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</si>
  <si>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</si>
  <si>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</si>
  <si>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</si>
  <si>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</si>
  <si>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</si>
  <si>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</si>
  <si>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</si>
  <si>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</si>
  <si>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</si>
  <si>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</si>
  <si>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</si>
  <si>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</si>
  <si>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</si>
  <si>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</si>
  <si>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</si>
  <si>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</si>
  <si>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</si>
  <si>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</si>
  <si>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</si>
  <si>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</si>
  <si>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</si>
  <si>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</si>
  <si>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</si>
  <si>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</si>
  <si>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</si>
  <si>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</si>
  <si>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</si>
  <si>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</si>
  <si>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</si>
  <si>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</si>
  <si>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</si>
  <si>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</si>
  <si>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</si>
  <si>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</si>
  <si>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</si>
  <si>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</si>
  <si>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</si>
  <si>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</si>
  <si>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</si>
  <si>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</si>
  <si>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</si>
  <si>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</si>
  <si>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</si>
  <si>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</si>
  <si>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</si>
  <si>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</si>
  <si>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</si>
  <si>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</si>
  <si>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</si>
  <si>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</si>
  <si>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</si>
  <si>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</si>
  <si>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</si>
  <si>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</si>
  <si>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</si>
  <si>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</si>
  <si>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</si>
  <si>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</si>
  <si>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</si>
  <si>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</si>
  <si>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</si>
  <si>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</si>
  <si>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</si>
  <si>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</si>
  <si>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</si>
  <si>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</si>
  <si>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</si>
  <si>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</si>
  <si>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</si>
  <si>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</si>
  <si>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</si>
  <si>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</si>
  <si>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</si>
  <si>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</si>
  <si>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</si>
  <si>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</si>
  <si>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</si>
  <si>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</si>
  <si>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</si>
  <si>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</si>
  <si>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</si>
  <si>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</si>
  <si>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</si>
  <si>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</si>
  <si>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</si>
  <si>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</si>
  <si>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</si>
  <si>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</si>
  <si>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</si>
  <si>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</si>
  <si>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</si>
  <si>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</si>
  <si>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</si>
  <si>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</si>
  <si>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</si>
  <si>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</si>
  <si>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</si>
  <si>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</si>
  <si>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</si>
  <si>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</si>
  <si>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</si>
  <si>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</si>
  <si>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</si>
  <si>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</si>
  <si>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</si>
  <si>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</si>
  <si>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</si>
  <si>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</si>
  <si>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</si>
  <si>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</si>
  <si>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</si>
  <si>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</si>
  <si>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</si>
  <si>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</si>
  <si>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</si>
  <si>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</si>
  <si>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</si>
  <si>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</si>
  <si>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</si>
  <si>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</si>
  <si>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</si>
  <si>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</si>
  <si>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</si>
  <si>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</si>
  <si>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</si>
  <si>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</si>
  <si>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</si>
  <si>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</si>
  <si>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</si>
  <si>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</si>
  <si>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</si>
  <si>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</si>
  <si>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</si>
  <si>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</si>
  <si>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</si>
  <si>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</si>
  <si>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</si>
  <si>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</si>
  <si>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</si>
  <si>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</si>
  <si>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</si>
  <si>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</si>
  <si>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</si>
  <si>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</si>
  <si>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</si>
  <si>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</si>
  <si>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</si>
  <si>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</si>
  <si>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</si>
  <si>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</si>
  <si>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</si>
  <si>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</si>
  <si>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</si>
  <si>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</si>
  <si>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</si>
  <si>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</si>
  <si>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</si>
  <si>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</si>
  <si>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</si>
  <si>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</si>
  <si>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</si>
  <si>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</si>
  <si>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</si>
  <si>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</si>
  <si>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</si>
  <si>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</si>
  <si>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</si>
  <si>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</si>
  <si>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</si>
  <si>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</si>
  <si>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</si>
  <si>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</si>
  <si>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</si>
  <si>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</si>
  <si>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</si>
  <si>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</si>
  <si>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</si>
  <si>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</si>
  <si>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</si>
  <si>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</si>
  <si>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</si>
  <si>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</si>
  <si>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</si>
  <si>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</si>
  <si>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</si>
  <si>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</si>
  <si>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</si>
  <si>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</si>
  <si>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</si>
  <si>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</si>
  <si>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</si>
  <si>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</si>
  <si>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</si>
  <si>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</si>
  <si>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</si>
  <si>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</si>
  <si>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</si>
  <si>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</si>
  <si>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</si>
  <si>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</si>
  <si>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</si>
  <si>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</si>
  <si>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</si>
  <si>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</si>
  <si>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</si>
  <si>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</si>
  <si>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</si>
  <si>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</si>
  <si>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</si>
  <si>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</si>
  <si>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</si>
  <si>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</si>
  <si>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</si>
  <si>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</si>
  <si>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</si>
  <si>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</si>
  <si>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</si>
  <si>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</si>
  <si>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</si>
  <si>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</si>
  <si>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</si>
  <si>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</si>
  <si>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</si>
  <si>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</si>
  <si>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</si>
  <si>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</si>
  <si>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</si>
  <si>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</si>
  <si>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</si>
  <si>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</si>
  <si>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</si>
  <si>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</si>
  <si>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</si>
  <si>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</si>
  <si>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</si>
  <si>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</si>
  <si>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</si>
  <si>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</si>
  <si>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</si>
  <si>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</si>
  <si>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</si>
  <si>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</si>
  <si>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</si>
  <si>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</si>
  <si>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</si>
  <si>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</si>
  <si>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</si>
  <si>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</si>
  <si>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</si>
  <si>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</si>
  <si>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</si>
  <si>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</si>
  <si>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</si>
  <si>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</si>
  <si>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</si>
  <si>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</si>
  <si>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</si>
  <si>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</si>
  <si>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</si>
  <si>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</si>
  <si>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</si>
  <si>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</si>
  <si>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</si>
  <si>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</si>
  <si>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</si>
  <si>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</si>
  <si>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</si>
  <si>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</si>
  <si>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</si>
  <si>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</si>
  <si>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</si>
  <si>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</si>
  <si>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</si>
  <si>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</si>
  <si>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</si>
  <si>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</si>
  <si>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</si>
  <si>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</si>
  <si>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</si>
  <si>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</si>
  <si>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</si>
  <si>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</si>
  <si>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</si>
  <si>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</si>
  <si>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</si>
  <si>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</si>
  <si>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</si>
  <si>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</si>
  <si>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</si>
  <si>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</si>
  <si>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</si>
  <si>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</si>
  <si>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</si>
  <si>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</si>
  <si>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</si>
  <si>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</si>
  <si>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</si>
  <si>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</si>
  <si>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</si>
  <si>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</si>
  <si>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</si>
  <si>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</si>
  <si>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</si>
  <si>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</si>
  <si>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</si>
  <si>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</si>
  <si>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</si>
  <si>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</si>
  <si>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</si>
  <si>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</si>
  <si>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</si>
  <si>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</si>
  <si>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</si>
  <si>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</si>
  <si>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</si>
  <si>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</si>
  <si>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</si>
  <si>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</si>
  <si>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</si>
  <si>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</si>
  <si>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</si>
  <si>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</si>
  <si>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</si>
  <si>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</si>
  <si>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</si>
  <si>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</si>
  <si>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</si>
  <si>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</si>
  <si>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</si>
  <si>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</si>
  <si>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</si>
  <si>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</si>
  <si>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</si>
  <si>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</si>
  <si>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</si>
  <si>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</si>
  <si>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</si>
  <si>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</si>
  <si>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</si>
  <si>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</si>
  <si>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</si>
  <si>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</si>
  <si>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</si>
  <si>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</si>
  <si>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</si>
  <si>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</si>
  <si>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</si>
  <si>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</si>
  <si>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</si>
  <si>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</si>
  <si>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</si>
  <si>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</si>
  <si>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</si>
  <si>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</si>
  <si>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</si>
  <si>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</si>
  <si>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</si>
  <si>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</si>
  <si>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</si>
  <si>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</si>
  <si>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</si>
  <si>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</si>
  <si>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</si>
  <si>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</si>
  <si>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</si>
  <si>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</si>
  <si>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</si>
  <si>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</si>
  <si>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</si>
  <si>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</si>
  <si>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</si>
  <si>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</si>
  <si>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</si>
  <si>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</si>
  <si>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</si>
  <si>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</si>
  <si>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</si>
  <si>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</si>
  <si>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</si>
  <si>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</si>
  <si>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</si>
  <si>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</si>
  <si>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</si>
  <si>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</si>
  <si>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</si>
  <si>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</si>
  <si>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</si>
  <si>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</si>
  <si>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</si>
  <si>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</si>
  <si>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</si>
  <si>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</si>
  <si>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</si>
  <si>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</si>
  <si>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</si>
  <si>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</si>
  <si>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</si>
  <si>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</si>
  <si>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</si>
  <si>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</si>
  <si>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</si>
  <si>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</si>
  <si>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</si>
  <si>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</si>
  <si>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</si>
  <si>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</si>
  <si>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</si>
  <si>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</si>
  <si>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</si>
  <si>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</si>
  <si>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</si>
  <si>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</si>
  <si>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</si>
  <si>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</si>
  <si>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</si>
  <si>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</si>
  <si>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</si>
  <si>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</si>
  <si>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</si>
  <si>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</si>
  <si>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</si>
  <si>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</si>
  <si>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</si>
  <si>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</si>
  <si>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</si>
  <si>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</si>
  <si>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</si>
  <si>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</si>
  <si>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</si>
  <si>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</si>
  <si>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</si>
  <si>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</si>
  <si>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</si>
  <si>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</si>
  <si>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</si>
  <si>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</si>
  <si>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</si>
  <si>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</si>
  <si>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</si>
  <si>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</si>
  <si>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</si>
  <si>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</si>
  <si>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</si>
  <si>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</si>
  <si>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</si>
  <si>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</si>
  <si>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</si>
  <si>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</si>
  <si>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</si>
  <si>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</si>
  <si>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</si>
  <si>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</si>
  <si>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</si>
  <si>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</si>
  <si>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</si>
  <si>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</si>
  <si>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</si>
  <si>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</si>
  <si>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</si>
  <si>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</si>
  <si>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</si>
  <si>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</si>
  <si>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</si>
  <si>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</si>
  <si>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</si>
  <si>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</si>
  <si>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</si>
  <si>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</si>
  <si>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</si>
  <si>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</si>
  <si>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</si>
  <si>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</si>
  <si>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</si>
  <si>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</si>
  <si>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</si>
  <si>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</si>
  <si>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</si>
  <si>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</si>
  <si>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</si>
  <si>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</si>
  <si>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</si>
  <si>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</si>
  <si>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</si>
  <si>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</si>
  <si>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</si>
  <si>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</si>
  <si>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</si>
  <si>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</si>
  <si>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</si>
  <si>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</si>
  <si>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</si>
  <si>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</si>
  <si>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</si>
  <si>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</si>
  <si>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</si>
  <si>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</si>
  <si>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</si>
  <si>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</si>
  <si>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</si>
  <si>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</si>
  <si>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</si>
  <si>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</si>
  <si>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</si>
  <si>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</si>
  <si>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</si>
  <si>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</si>
  <si>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</si>
  <si>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</si>
  <si>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</si>
  <si>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</si>
  <si>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</si>
  <si>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</si>
  <si>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</si>
  <si>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</si>
  <si>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</si>
  <si>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</si>
  <si>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</si>
  <si>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</si>
  <si>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</si>
  <si>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</si>
  <si>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</si>
  <si>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</si>
  <si>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</si>
  <si>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</si>
  <si>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</si>
  <si>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</si>
  <si>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</si>
  <si>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</si>
  <si>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</si>
  <si>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</si>
  <si>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</si>
  <si>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</si>
  <si>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</si>
  <si>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</si>
  <si>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</si>
  <si>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</si>
  <si>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</si>
  <si>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</si>
  <si>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</si>
  <si>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</si>
  <si>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</si>
  <si>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</si>
  <si>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</si>
  <si>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</si>
  <si>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</si>
  <si>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</si>
  <si>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</si>
  <si>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</si>
  <si>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</si>
  <si>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</si>
  <si>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</si>
  <si>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</si>
  <si>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</si>
  <si>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</si>
  <si>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</si>
  <si>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</si>
  <si>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</si>
  <si>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</si>
  <si>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</si>
  <si>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</si>
  <si>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</si>
  <si>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</si>
  <si>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</si>
  <si>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</si>
  <si>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</si>
  <si>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</si>
  <si>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</si>
  <si>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</si>
  <si>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</si>
  <si>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</si>
  <si>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</si>
  <si>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</si>
  <si>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</si>
  <si>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</si>
  <si>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</si>
  <si>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</si>
  <si>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</si>
  <si>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</si>
  <si>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</si>
  <si>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</si>
  <si>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</si>
  <si>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</si>
  <si>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</si>
  <si>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</si>
  <si>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</si>
  <si>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</si>
  <si>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</si>
  <si>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</si>
  <si>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</si>
  <si>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</si>
  <si>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</si>
  <si>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</si>
  <si>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</si>
  <si>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</si>
  <si>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</si>
  <si>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</si>
  <si>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</si>
  <si>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</si>
  <si>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</si>
  <si>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</si>
  <si>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</si>
  <si>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</si>
  <si>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</si>
  <si>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</si>
  <si>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</si>
  <si>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</si>
  <si>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</si>
  <si>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</si>
  <si>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</si>
  <si>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</si>
  <si>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</si>
  <si>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</si>
  <si>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</si>
  <si>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</si>
  <si>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</si>
  <si>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</si>
  <si>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</si>
  <si>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</si>
  <si>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</si>
  <si>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</si>
  <si>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</si>
  <si>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</si>
  <si>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</si>
  <si>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</si>
  <si>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</si>
  <si>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</si>
  <si>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</si>
  <si>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</si>
  <si>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</si>
  <si>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</si>
  <si>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</si>
  <si>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</si>
  <si>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</si>
  <si>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</si>
  <si>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</si>
  <si>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</si>
  <si>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</si>
  <si>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</si>
  <si>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</si>
  <si>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</si>
  <si>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</si>
  <si>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</si>
  <si>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</si>
  <si>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</si>
  <si>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</si>
  <si>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</si>
  <si>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</si>
  <si>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</si>
  <si>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</si>
  <si>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</si>
  <si>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</si>
  <si>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</si>
  <si>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</si>
  <si>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</si>
  <si>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</si>
  <si>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</si>
  <si>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</si>
  <si>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</si>
  <si>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</si>
  <si>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</si>
  <si>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</si>
  <si>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</si>
  <si>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</si>
  <si>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</si>
  <si>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</si>
  <si>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</si>
  <si>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</si>
  <si>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</si>
  <si>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</si>
  <si>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</si>
  <si>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</si>
  <si>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</si>
  <si>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</si>
  <si>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</si>
  <si>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</si>
  <si>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</si>
  <si>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</si>
  <si>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</si>
  <si>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</si>
  <si>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</si>
  <si>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</si>
  <si>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</si>
  <si>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</si>
  <si>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</si>
  <si>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</si>
  <si>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</si>
  <si>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</si>
  <si>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</si>
  <si>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</si>
  <si>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</si>
  <si>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</si>
  <si>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</si>
  <si>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</si>
  <si>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</si>
  <si>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</si>
  <si>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</si>
  <si>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</si>
  <si>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</si>
  <si>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</si>
  <si>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</si>
  <si>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</si>
  <si>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</si>
  <si>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</si>
  <si>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</si>
  <si>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</si>
  <si>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</si>
  <si>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</si>
  <si>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</si>
  <si>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</si>
  <si>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</si>
  <si>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</si>
  <si>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</si>
  <si>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</si>
  <si>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</si>
  <si>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</si>
  <si>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</si>
  <si>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</si>
  <si>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</si>
  <si>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</si>
  <si>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</si>
  <si>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</si>
  <si>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</si>
  <si>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</si>
  <si>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</si>
  <si>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</si>
  <si>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</si>
  <si>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</si>
  <si>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</si>
  <si>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</si>
  <si>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</si>
  <si>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</si>
  <si>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</si>
  <si>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</si>
  <si>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</si>
  <si>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</si>
  <si>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</si>
  <si>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</si>
  <si>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</si>
  <si>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</si>
  <si>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</si>
  <si>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</si>
  <si>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</si>
  <si>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</si>
  <si>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</si>
  <si>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</si>
  <si>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</si>
  <si>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</si>
  <si>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</si>
  <si>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</si>
  <si>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</si>
  <si>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</si>
  <si>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</si>
  <si>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</si>
  <si>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</si>
  <si>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</si>
  <si>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</si>
  <si>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</si>
  <si>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</si>
  <si>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</si>
  <si>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</si>
  <si>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</si>
  <si>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</si>
  <si>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</si>
  <si>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</si>
  <si>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</si>
  <si>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</si>
  <si>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</si>
  <si>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</si>
  <si>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</si>
  <si>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</si>
  <si>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</si>
  <si>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</si>
  <si>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</si>
  <si>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</si>
  <si>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</si>
  <si>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</si>
  <si>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</si>
  <si>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</si>
  <si>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</si>
  <si>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</si>
  <si>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</si>
  <si>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</si>
  <si>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</si>
  <si>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</si>
  <si>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</si>
  <si>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</si>
  <si>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</si>
  <si>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</si>
  <si>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</si>
  <si>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</si>
  <si>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</si>
  <si>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</si>
  <si>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</si>
  <si>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</si>
  <si>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</si>
  <si>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</si>
  <si>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</si>
  <si>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</si>
  <si>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</si>
  <si>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</si>
  <si>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</si>
  <si>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</si>
  <si>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</si>
  <si>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</si>
  <si>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</si>
  <si>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</si>
  <si>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</si>
  <si>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</si>
  <si>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</si>
  <si>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</si>
  <si>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</si>
  <si>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</si>
  <si>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</si>
  <si>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</si>
  <si>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</si>
  <si>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</si>
  <si>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</si>
  <si>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</si>
  <si>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</si>
  <si>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</si>
  <si>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</si>
  <si>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</si>
  <si>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</si>
  <si>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</si>
  <si>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</si>
  <si>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</si>
  <si>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</si>
  <si>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</si>
  <si>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</si>
  <si>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</si>
  <si>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</si>
  <si>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</si>
  <si>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</si>
  <si>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</si>
  <si>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</si>
  <si>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</si>
  <si>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</si>
  <si>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</si>
  <si>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</si>
  <si>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</si>
  <si>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</si>
  <si>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</si>
  <si>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</si>
  <si>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</si>
  <si>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</si>
  <si>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</si>
  <si>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</si>
  <si>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</si>
  <si>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</si>
  <si>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</si>
  <si>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</si>
  <si>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</si>
  <si>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</si>
  <si>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</si>
  <si>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</si>
  <si>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</si>
  <si>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</si>
  <si>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</si>
  <si>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</si>
  <si>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</si>
  <si>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</si>
  <si>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</si>
  <si>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</si>
  <si>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</si>
  <si>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</si>
  <si>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</si>
  <si>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</si>
  <si>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</si>
  <si>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</si>
  <si>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</si>
  <si>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</si>
  <si>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</si>
  <si>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</si>
  <si>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</si>
  <si>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</si>
  <si>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</si>
  <si>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</si>
  <si>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</si>
  <si>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</si>
  <si>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</si>
  <si>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</si>
  <si>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</si>
  <si>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</si>
  <si>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</si>
  <si>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</si>
  <si>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</si>
  <si>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</si>
  <si>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</si>
  <si>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</si>
  <si>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</si>
  <si>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</si>
  <si>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</si>
  <si>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</si>
  <si>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</si>
  <si>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</si>
  <si>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</si>
  <si>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</si>
  <si>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</si>
  <si>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</si>
  <si>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</si>
  <si>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</si>
  <si>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</si>
  <si>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</si>
  <si>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</si>
  <si>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</si>
  <si>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</si>
  <si>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</si>
  <si>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</si>
  <si>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</si>
  <si>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</si>
  <si>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</si>
  <si>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</si>
  <si>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</si>
  <si>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</si>
  <si>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</si>
  <si>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</si>
  <si>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</si>
  <si>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</si>
  <si>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</si>
  <si>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</si>
  <si>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</si>
  <si>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</si>
  <si>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</si>
  <si>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</si>
  <si>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</si>
  <si>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</si>
  <si>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</si>
  <si>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</si>
  <si>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</si>
  <si>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</si>
  <si>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</si>
  <si>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</si>
  <si>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</si>
  <si>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</si>
  <si>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</si>
  <si>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</si>
  <si>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</si>
  <si>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</si>
  <si>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</si>
  <si>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</si>
  <si>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</si>
  <si>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</si>
  <si>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</si>
  <si>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</si>
  <si>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</si>
  <si>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</si>
  <si>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</si>
  <si>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</si>
  <si>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</si>
  <si>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</si>
  <si>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</si>
  <si>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</si>
  <si>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</si>
  <si>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</si>
  <si>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</si>
  <si>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</si>
  <si>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</si>
  <si>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</si>
  <si>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</si>
  <si>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</si>
  <si>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</si>
  <si>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</si>
  <si>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</si>
  <si>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</si>
  <si>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</si>
  <si>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</si>
  <si>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</si>
  <si>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</si>
  <si>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</si>
  <si>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</si>
  <si>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</si>
  <si>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</si>
  <si>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</si>
  <si>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</si>
  <si>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</si>
  <si>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</si>
  <si>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</si>
  <si>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</si>
  <si>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</si>
  <si>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</si>
  <si>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</si>
  <si>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</si>
  <si>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</si>
  <si>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</si>
  <si>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</si>
  <si>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</si>
  <si>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</si>
  <si>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</si>
  <si>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</si>
  <si>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</si>
  <si>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</si>
  <si>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</si>
  <si>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</si>
  <si>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</si>
  <si>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</si>
  <si>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</si>
  <si>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</si>
  <si>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</si>
  <si>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</si>
  <si>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</si>
  <si>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</si>
  <si>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</si>
  <si>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</si>
  <si>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</si>
  <si>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</si>
  <si>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</si>
  <si>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</si>
  <si>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</si>
  <si>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</si>
  <si>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</si>
  <si>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</si>
  <si>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</si>
  <si>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</si>
  <si>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</si>
  <si>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</si>
  <si>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</si>
  <si>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</si>
  <si>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</si>
  <si>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</si>
  <si>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</si>
  <si>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</si>
  <si>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</si>
  <si>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</si>
  <si>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</si>
  <si>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</si>
  <si>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</si>
  <si>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</si>
  <si>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</si>
  <si>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</si>
  <si>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</si>
  <si>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</si>
  <si>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</si>
  <si>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</si>
  <si>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</si>
  <si>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</si>
  <si>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</si>
  <si>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</si>
  <si>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</si>
  <si>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</si>
  <si>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</si>
  <si>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</si>
  <si>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</si>
  <si>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</si>
  <si>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</si>
  <si>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</si>
  <si>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</si>
  <si>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</si>
  <si>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</si>
  <si>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</si>
  <si>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</si>
  <si>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</si>
  <si>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</si>
  <si>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</si>
  <si>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</si>
  <si>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</si>
  <si>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</si>
  <si>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</si>
  <si>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</si>
  <si>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</si>
  <si>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</si>
  <si>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</si>
  <si>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</si>
  <si>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</si>
  <si>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</si>
  <si>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</si>
  <si>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</si>
  <si>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</si>
  <si>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</si>
  <si>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</si>
  <si>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</si>
  <si>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</si>
  <si>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</si>
  <si>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</si>
  <si>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</si>
  <si>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</si>
  <si>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</si>
  <si>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</si>
  <si>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</si>
  <si>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</si>
  <si>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</si>
  <si>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</si>
  <si>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</si>
  <si>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</si>
  <si>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</si>
  <si>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</si>
  <si>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</si>
  <si>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</si>
  <si>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</si>
  <si>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</si>
  <si>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</si>
  <si>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</si>
  <si>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</si>
  <si>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</si>
  <si>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</si>
  <si>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</si>
  <si>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</si>
  <si>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</si>
  <si>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</si>
  <si>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</si>
  <si>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</si>
  <si>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</si>
  <si>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</si>
  <si>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</si>
  <si>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</si>
  <si>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</si>
  <si>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</si>
  <si>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</si>
  <si>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</si>
  <si>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</si>
  <si>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</si>
  <si>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</si>
  <si>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</si>
  <si>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</si>
  <si>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</si>
  <si>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</si>
  <si>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</si>
  <si>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</si>
  <si>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</si>
  <si>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</si>
  <si>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</si>
  <si>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</si>
  <si>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</si>
  <si>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</si>
  <si>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</si>
  <si>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</si>
  <si>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</si>
  <si>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</si>
  <si>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</si>
  <si>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</si>
  <si>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</si>
  <si>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</si>
  <si>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</si>
  <si>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</si>
  <si>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</si>
  <si>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</si>
  <si>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</si>
  <si>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</si>
  <si>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</si>
  <si>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</si>
  <si>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</si>
  <si>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</si>
  <si>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</si>
  <si>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</si>
  <si>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</si>
  <si>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</si>
  <si>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</si>
  <si>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</si>
  <si>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</si>
  <si>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</si>
  <si>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</si>
  <si>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</si>
  <si>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</si>
  <si>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</si>
  <si>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</si>
  <si>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</si>
  <si>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</si>
  <si>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</si>
  <si>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</si>
  <si>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</si>
  <si>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</si>
  <si>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</si>
  <si>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</si>
  <si>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</si>
  <si>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</si>
  <si>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</si>
  <si>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</si>
  <si>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</si>
  <si>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</si>
  <si>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</si>
  <si>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</si>
  <si>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</si>
  <si>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</si>
  <si>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</si>
  <si>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</si>
  <si>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</si>
  <si>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</si>
  <si>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</si>
  <si>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</si>
  <si>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</si>
  <si>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</si>
  <si>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</si>
  <si>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</si>
  <si>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</si>
  <si>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</si>
  <si>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</si>
  <si>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</si>
  <si>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</si>
  <si>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</si>
  <si>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</si>
  <si>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</si>
  <si>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</si>
  <si>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</si>
  <si>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</si>
  <si>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</si>
  <si>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</si>
  <si>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</si>
  <si>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</si>
  <si>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</si>
  <si>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</si>
  <si>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</si>
  <si>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</si>
  <si>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</si>
  <si>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</si>
  <si>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</si>
  <si>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</si>
  <si>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</si>
  <si>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</si>
  <si>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</si>
  <si>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</si>
  <si>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</si>
  <si>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</si>
  <si>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</si>
  <si>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</si>
  <si>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</si>
  <si>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</si>
  <si>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</si>
  <si>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</si>
  <si>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</si>
  <si>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</si>
  <si>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</si>
  <si>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</si>
  <si>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</si>
  <si>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</si>
  <si>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</si>
  <si>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</si>
  <si>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</si>
  <si>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</si>
  <si>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</si>
  <si>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</si>
  <si>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</si>
  <si>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</si>
  <si>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</si>
  <si>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</si>
  <si>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</si>
  <si>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</si>
  <si>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</si>
  <si>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</si>
  <si>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</si>
  <si>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</si>
  <si>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</si>
  <si>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</si>
  <si>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</si>
  <si>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</si>
  <si>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</si>
  <si>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</si>
  <si>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</si>
  <si>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</si>
  <si>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</si>
  <si>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</si>
  <si>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</si>
  <si>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</si>
  <si>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</si>
  <si>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</si>
  <si>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</si>
  <si>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</si>
  <si>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</si>
  <si>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</si>
  <si>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</si>
  <si>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</si>
  <si>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</si>
  <si>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</si>
  <si>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</si>
  <si>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</si>
  <si>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</si>
  <si>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</si>
  <si>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</si>
  <si>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</si>
  <si>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</si>
  <si>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</si>
  <si>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</si>
  <si>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</si>
  <si>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</si>
  <si>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</si>
  <si>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</si>
  <si>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</si>
  <si>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</si>
  <si>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</si>
  <si>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</si>
  <si>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</si>
  <si>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</si>
  <si>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</si>
  <si>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</si>
  <si>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</si>
  <si>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</si>
  <si>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</si>
  <si>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</si>
  <si>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</si>
  <si>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</si>
  <si>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</si>
  <si>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</si>
  <si>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</si>
  <si>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</si>
  <si>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</si>
  <si>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</si>
  <si>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</si>
  <si>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</si>
  <si>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</si>
  <si>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</si>
  <si>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</si>
  <si>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</si>
  <si>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</si>
  <si>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</si>
  <si>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</si>
  <si>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</si>
  <si>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</si>
  <si>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</si>
  <si>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</si>
  <si>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</si>
  <si>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</si>
  <si>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</si>
  <si>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</si>
  <si>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</si>
  <si>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</si>
  <si>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</si>
  <si>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</si>
  <si>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</si>
  <si>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</si>
  <si>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</si>
  <si>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</si>
  <si>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</si>
  <si>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</si>
  <si>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</si>
  <si>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</si>
  <si>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</si>
  <si>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</si>
  <si>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</si>
  <si>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</si>
  <si>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</si>
  <si>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</si>
  <si>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</si>
  <si>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</si>
  <si>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</si>
  <si>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</si>
  <si>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</si>
  <si>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</si>
  <si>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</si>
  <si>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</si>
  <si>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</si>
  <si>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</si>
  <si>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</si>
  <si>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</si>
  <si>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</si>
  <si>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</si>
  <si>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BIO NOVA</t>
  </si>
  <si>
    <t xml:space="preserve">FECHA </t>
  </si>
  <si>
    <t>COMBUSTIBLE</t>
  </si>
  <si>
    <t xml:space="preserve">SERVICIOS EMPRESARIALES CANAAN </t>
  </si>
  <si>
    <t>AL 31 DE ENERO 2026</t>
  </si>
  <si>
    <t>RENKEI GROUP</t>
  </si>
  <si>
    <t xml:space="preserve">SOLDIER ELECTRONIC SECURITY </t>
  </si>
  <si>
    <t>CENTRO DIESEL AUTOMOTRIZ GAYUJO</t>
  </si>
  <si>
    <t>BATERIAS E INVERSORES</t>
  </si>
  <si>
    <t xml:space="preserve">TIRILLAS </t>
  </si>
  <si>
    <t>LUBRICANTES</t>
  </si>
  <si>
    <t>B15000000044</t>
  </si>
  <si>
    <t>E45000000000295</t>
  </si>
  <si>
    <t>E45000000000002</t>
  </si>
  <si>
    <t>B1500001171</t>
  </si>
  <si>
    <t>B150000435</t>
  </si>
  <si>
    <t>13/11/2025</t>
  </si>
  <si>
    <t>29/12/2025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</si>
</sst>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&quot;RD$&quot;#,##0.00"/>
    <numFmt numFmtId="166" formatCode="_([$$-1C0A]* #,##0.00_);_([$$-1C0A]* \(#,##0.00\);_([$$-1C0A]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9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3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43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43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43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43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43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43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43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43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0" applyFont="1" applyFill="1" applyBorder="1" applyAlignment="1">
      <alignment horizontal="center" vertical="center" wrapText="1"/>
    </xf>
    <xf numFmtId="166" fontId="28" fillId="4" borderId="2" xfId="1" applyNumberFormat="1" applyFont="1" applyFill="1" applyBorder="1" applyAlignment="1">
      <alignment horizontal="right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43" fontId="29" fillId="2" borderId="2" xfId="1" applyFont="1" applyFill="1" applyBorder="1" applyAlignment="1">
      <alignment horizontal="center" vertical="center"/>
    </xf>
    <xf numFmtId="14" fontId="29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8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6">
    <cellStyle name="Millares" xfId="1" builtinId="3"/>
    <cellStyle name="Millares 2" xfId="2" xr:uid="{8BFD4AA1-0360-4AE9-B023-4917B4DC5F65}"/>
    <cellStyle name="Millares 2 2" xfId="5" xr:uid="{95F0C0C7-F49A-418C-BD4D-4F055C58A744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3</xdr:col>
      <xdr:colOff>2581275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45D170C-216B-40E9-B081-FF4A4C4D22C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20</xdr:row>
      <xdr:rowOff>180975</xdr:rowOff>
    </xdr:from>
    <xdr:to>
      <xdr:col>5</xdr:col>
      <xdr:colOff>28575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4ADC6BD-F2E8-4E2B-88CB-064D3799E5FF}"/>
            </a:ext>
          </a:extLst>
        </xdr:cNvPr>
        <xdr:cNvCxnSpPr/>
      </xdr:nvCxnSpPr>
      <xdr:spPr>
        <a:xfrm flipV="1">
          <a:off x="6600825" y="98869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89" t="s">
        <v>151</v>
      </c>
      <c r="B2" s="89"/>
      <c r="C2" s="89"/>
      <c r="D2" s="89"/>
      <c r="E2" s="89"/>
    </row>
    <row r="3" spans="1:8" ht="15" customHeight="1">
      <c r="A3" s="89"/>
      <c r="B3" s="89"/>
      <c r="C3" s="89"/>
      <c r="D3" s="89"/>
      <c r="E3" s="89"/>
    </row>
    <row r="4" spans="1:8" ht="15" customHeight="1">
      <c r="A4" s="89"/>
      <c r="B4" s="89"/>
      <c r="C4" s="89"/>
      <c r="D4" s="89"/>
      <c r="E4" s="89"/>
    </row>
    <row r="5" spans="1:8" ht="6" customHeight="1">
      <c r="A5" s="89"/>
      <c r="B5" s="89"/>
      <c r="C5" s="89"/>
      <c r="D5" s="89"/>
      <c r="E5" s="89"/>
      <c r="F5" s="38"/>
    </row>
    <row r="6" spans="1:8" ht="41.25" customHeight="1">
      <c r="A6" s="90" t="s">
        <v>891</v>
      </c>
      <c r="B6" s="90"/>
      <c r="C6" s="90"/>
      <c r="D6" s="90"/>
      <c r="E6" s="90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4B-3B6D-4DD1-A8D3-2575C3D609F9}">
  <dimension ref="B1:H25"/>
  <sheetViews>
    <sheetView tabSelected="1" zoomScaleNormal="100" zoomScaleSheetLayoutView="100" workbookViewId="0">
      <selection activeCell="G16" sqref="G1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40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2"/>
      <c r="C1" s="92"/>
      <c r="D1" s="92"/>
      <c r="E1" s="92"/>
      <c r="F1" s="92"/>
      <c r="G1" s="92"/>
    </row>
    <row r="2" spans="2:8">
      <c r="B2" s="92"/>
      <c r="C2" s="92"/>
      <c r="D2" s="92"/>
      <c r="E2" s="92"/>
      <c r="F2" s="92"/>
      <c r="G2" s="92"/>
    </row>
    <row r="3" spans="2:8">
      <c r="B3" s="92"/>
      <c r="C3" s="92"/>
      <c r="D3" s="92"/>
      <c r="E3" s="92"/>
      <c r="F3" s="92"/>
      <c r="G3" s="92"/>
    </row>
    <row r="4" spans="2:8">
      <c r="B4" s="92"/>
      <c r="C4" s="92"/>
      <c r="D4" s="92"/>
      <c r="E4" s="92"/>
      <c r="F4" s="92"/>
      <c r="G4" s="92"/>
    </row>
    <row r="5" spans="2:8" s="53" customFormat="1" ht="16.5">
      <c r="B5" s="93" t="s">
        <v>1349</v>
      </c>
      <c r="C5" s="93"/>
      <c r="D5" s="93"/>
      <c r="E5" s="93"/>
      <c r="F5" s="93"/>
      <c r="G5" s="93"/>
    </row>
    <row r="6" spans="2:8" s="53" customFormat="1" ht="16.5">
      <c r="B6" s="94" t="s">
        <v>1350</v>
      </c>
      <c r="C6" s="94"/>
      <c r="D6" s="94"/>
      <c r="E6" s="94"/>
      <c r="F6" s="94"/>
      <c r="G6" s="94"/>
    </row>
    <row r="7" spans="2:8" s="53" customFormat="1" ht="21" customHeight="1">
      <c r="B7" s="93" t="s">
        <v>1361</v>
      </c>
      <c r="C7" s="93"/>
      <c r="D7" s="93"/>
      <c r="E7" s="93"/>
      <c r="F7" s="93"/>
      <c r="G7" s="93"/>
    </row>
    <row r="8" spans="2:8" s="53" customFormat="1" ht="16.5">
      <c r="B8" s="95"/>
      <c r="C8" s="95"/>
      <c r="D8" s="95"/>
      <c r="E8" s="95"/>
      <c r="F8" s="95"/>
      <c r="G8" s="95"/>
    </row>
    <row r="9" spans="2:8" s="72" customFormat="1" ht="24">
      <c r="B9" s="54" t="s">
        <v>0</v>
      </c>
      <c r="C9" s="71" t="s">
        <v>1358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85" t="s">
        <v>1368</v>
      </c>
      <c r="C10" s="88">
        <v>46204</v>
      </c>
      <c r="D10" s="86" t="s">
        <v>1362</v>
      </c>
      <c r="E10" s="86" t="s">
        <v>1365</v>
      </c>
      <c r="F10" s="83" t="s">
        <v>1355</v>
      </c>
      <c r="G10" s="87">
        <v>358546.68</v>
      </c>
    </row>
    <row r="11" spans="2:8" ht="15.75">
      <c r="B11" s="85" t="s">
        <v>1369</v>
      </c>
      <c r="C11" s="88">
        <v>46000</v>
      </c>
      <c r="D11" s="86" t="s">
        <v>1357</v>
      </c>
      <c r="E11" s="86" t="s">
        <v>1366</v>
      </c>
      <c r="F11" s="83" t="s">
        <v>1355</v>
      </c>
      <c r="G11" s="87">
        <v>247800</v>
      </c>
    </row>
    <row r="12" spans="2:8" ht="15.75">
      <c r="B12" s="85" t="s">
        <v>1370</v>
      </c>
      <c r="C12" s="88">
        <v>45848</v>
      </c>
      <c r="D12" s="86" t="s">
        <v>1360</v>
      </c>
      <c r="E12" s="86" t="s">
        <v>1359</v>
      </c>
      <c r="F12" s="83" t="s">
        <v>1355</v>
      </c>
      <c r="G12" s="87">
        <v>1000000</v>
      </c>
    </row>
    <row r="13" spans="2:8" ht="15.75">
      <c r="B13" s="85" t="s">
        <v>1371</v>
      </c>
      <c r="C13" s="88" t="s">
        <v>1373</v>
      </c>
      <c r="D13" s="86" t="s">
        <v>1363</v>
      </c>
      <c r="E13" s="86" t="s">
        <v>1356</v>
      </c>
      <c r="F13" s="83" t="s">
        <v>1355</v>
      </c>
      <c r="G13" s="87">
        <v>134106.53</v>
      </c>
    </row>
    <row r="14" spans="2:8" ht="15.75">
      <c r="B14" s="85" t="s">
        <v>1372</v>
      </c>
      <c r="C14" s="88" t="s">
        <v>1374</v>
      </c>
      <c r="D14" s="86" t="s">
        <v>1364</v>
      </c>
      <c r="E14" s="86" t="s">
        <v>1367</v>
      </c>
      <c r="F14" s="83" t="s">
        <v>1355</v>
      </c>
      <c r="G14" s="87">
        <v>177723.86</v>
      </c>
    </row>
    <row r="15" spans="2:8">
      <c r="B15" s="91" t="s">
        <v>1352</v>
      </c>
      <c r="C15" s="91"/>
      <c r="D15" s="91"/>
      <c r="E15" s="91"/>
      <c r="F15" s="91"/>
      <c r="G15" s="84">
        <f>SUM(G10:G14)</f>
        <v>1918177.0699999998</v>
      </c>
    </row>
    <row r="16" spans="2:8">
      <c r="B16" s="56"/>
      <c r="C16" s="56"/>
      <c r="D16" s="56"/>
      <c r="E16" s="56"/>
      <c r="F16" s="56"/>
      <c r="G16" s="57"/>
    </row>
    <row r="17" spans="2:8">
      <c r="B17" s="56"/>
      <c r="C17" s="56"/>
      <c r="D17" s="56"/>
      <c r="E17" s="56"/>
      <c r="F17" s="56"/>
      <c r="G17" s="57"/>
    </row>
    <row r="18" spans="2:8">
      <c r="B18" s="56"/>
      <c r="C18" s="56"/>
      <c r="D18" s="56"/>
      <c r="E18" s="56"/>
      <c r="F18" s="56"/>
      <c r="G18" s="57"/>
    </row>
    <row r="19" spans="2:8">
      <c r="B19" s="58" t="s">
        <v>147</v>
      </c>
      <c r="C19" s="58"/>
      <c r="D19" s="59" t="s">
        <v>148</v>
      </c>
      <c r="E19" s="74" t="s">
        <v>149</v>
      </c>
      <c r="F19" s="52"/>
      <c r="G19" s="52"/>
      <c r="H19" s="45"/>
    </row>
    <row r="20" spans="2:8">
      <c r="B20" s="60"/>
      <c r="C20" s="60"/>
      <c r="D20" s="62"/>
      <c r="E20" s="75"/>
      <c r="F20" s="76"/>
      <c r="G20" s="52"/>
      <c r="H20" s="45"/>
    </row>
    <row r="21" spans="2:8">
      <c r="B21" s="81"/>
      <c r="C21" s="60"/>
      <c r="D21" s="82"/>
      <c r="E21" s="76"/>
      <c r="F21" s="77"/>
      <c r="G21" s="52"/>
      <c r="H21" s="45"/>
    </row>
    <row r="22" spans="2:8">
      <c r="B22" s="69" t="s">
        <v>1353</v>
      </c>
      <c r="C22" s="69"/>
      <c r="D22" s="67" t="s">
        <v>1346</v>
      </c>
      <c r="E22" s="78" t="s">
        <v>1351</v>
      </c>
      <c r="F22" s="79"/>
      <c r="G22" s="52"/>
      <c r="H22" s="45"/>
    </row>
    <row r="23" spans="2:8">
      <c r="B23" s="70" t="s">
        <v>1354</v>
      </c>
      <c r="C23" s="70"/>
      <c r="D23" s="68" t="s">
        <v>1347</v>
      </c>
      <c r="E23" s="80" t="s">
        <v>1348</v>
      </c>
      <c r="F23" s="79"/>
      <c r="G23" s="52"/>
      <c r="H23" s="45"/>
    </row>
    <row r="24" spans="2:8">
      <c r="B24" s="60"/>
      <c r="C24" s="70"/>
      <c r="D24" s="70"/>
      <c r="E24" s="62"/>
      <c r="F24" s="60"/>
      <c r="G24" s="63"/>
      <c r="H24" s="45"/>
    </row>
    <row r="25" spans="2:8">
      <c r="B25" s="60"/>
      <c r="C25" s="61"/>
      <c r="D25" s="61"/>
      <c r="E25" s="62"/>
      <c r="F25" s="60"/>
      <c r="G25" s="63"/>
      <c r="H25" s="45"/>
    </row>
  </sheetData>
  <mergeCells count="6">
    <mergeCell ref="B15:F15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24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89" t="s">
        <v>151</v>
      </c>
      <c r="B2" s="89"/>
      <c r="C2" s="89"/>
      <c r="D2" s="89"/>
      <c r="E2" s="89"/>
    </row>
    <row r="3" spans="1:8" ht="15" customHeight="1">
      <c r="A3" s="89"/>
      <c r="B3" s="89"/>
      <c r="C3" s="89"/>
      <c r="D3" s="89"/>
      <c r="E3" s="89"/>
    </row>
    <row r="4" spans="1:8" ht="15" customHeight="1">
      <c r="A4" s="89"/>
      <c r="B4" s="89"/>
      <c r="C4" s="89"/>
      <c r="D4" s="89"/>
      <c r="E4" s="89"/>
    </row>
    <row r="5" spans="1:8" ht="14.25" customHeight="1">
      <c r="A5" s="89"/>
      <c r="B5" s="89"/>
      <c r="C5" s="89"/>
      <c r="D5" s="89"/>
      <c r="E5" s="89"/>
      <c r="F5" s="38"/>
    </row>
    <row r="6" spans="1:8" ht="41.25" customHeight="1">
      <c r="A6" s="90" t="s">
        <v>1061</v>
      </c>
      <c r="B6" s="90"/>
      <c r="C6" s="90"/>
      <c r="D6" s="90"/>
      <c r="E6" s="90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OAI</vt:lpstr>
      <vt:lpstr>ENERO 2025</vt:lpstr>
      <vt:lpstr>Mayo DE</vt:lpstr>
      <vt:lpstr>Facturas pendientes del 2020</vt:lpstr>
      <vt:lpstr>'ENERO 2025'!Área_de_impresión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Leynis Lantigua Hernandez</cp:lastModifiedBy>
  <cp:lastPrinted>2026-02-04T15:26:40Z</cp:lastPrinted>
  <dcterms:created xsi:type="dcterms:W3CDTF">2021-01-11T13:35:50Z</dcterms:created>
  <dcterms:modified xsi:type="dcterms:W3CDTF">2026-02-09T16:09:44Z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