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\OneDrive - SERVICIO REGIONAL DE SALUD NORCENTRAL\CVM\Informaciones para Ruth -\2023\"/>
    </mc:Choice>
  </mc:AlternateContent>
  <xr:revisionPtr revIDLastSave="0" documentId="13_ncr:1_{3470E25E-CC06-47BE-8DBC-881517DFB622}" xr6:coauthVersionLast="47" xr6:coauthVersionMax="47" xr10:uidLastSave="{00000000-0000-0000-0000-000000000000}"/>
  <bookViews>
    <workbookView xWindow="-120" yWindow="-120" windowWidth="20730" windowHeight="11160" tabRatio="698" firstSheet="6" activeTab="11" xr2:uid="{D2D38229-DCB5-40E3-97ED-2D7AE8EBA7E2}"/>
  </bookViews>
  <sheets>
    <sheet name="ENERO 2023" sheetId="4" r:id="rId1"/>
    <sheet name="FEBRERO 2023" sheetId="5" r:id="rId2"/>
    <sheet name="MARZO 2023" sheetId="6" r:id="rId3"/>
    <sheet name="ABRIL 2023 " sheetId="7" r:id="rId4"/>
    <sheet name="MAYO 2023  " sheetId="8" r:id="rId5"/>
    <sheet name="JUNIO 2023  " sheetId="9" r:id="rId6"/>
    <sheet name="JULIO 2023  " sheetId="10" r:id="rId7"/>
    <sheet name="AGOSTO 2023  " sheetId="11" r:id="rId8"/>
    <sheet name="SEPTIEMBRE 2023" sheetId="13" r:id="rId9"/>
    <sheet name="OCTUBRE 2023" sheetId="14" r:id="rId10"/>
    <sheet name="NOVIEMBRE 2023" sheetId="16" r:id="rId11"/>
    <sheet name="DICIEMBRE 2023" sheetId="17" r:id="rId12"/>
    <sheet name="CXP" sheetId="18" r:id="rId13"/>
  </sheets>
  <externalReferences>
    <externalReference r:id="rId14"/>
  </externalReferences>
  <definedNames>
    <definedName name="_xlnm._FilterDatabase" localSheetId="3" hidden="1">'ABRIL 2023 '!$A$10:$G$112</definedName>
    <definedName name="_xlnm._FilterDatabase" localSheetId="7" hidden="1">'AGOSTO 2023  '!$A$10:$G$93</definedName>
    <definedName name="_xlnm._FilterDatabase" localSheetId="11" hidden="1">'DICIEMBRE 2023'!$A$10:$G$77</definedName>
    <definedName name="_xlnm._FilterDatabase" localSheetId="0" hidden="1">'ENERO 2023'!$A$10:$G$103</definedName>
    <definedName name="_xlnm._FilterDatabase" localSheetId="1" hidden="1">'FEBRERO 2023'!$A$10:$G$110</definedName>
    <definedName name="_xlnm._FilterDatabase" localSheetId="6" hidden="1">'JULIO 2023  '!$A$10:$G$127</definedName>
    <definedName name="_xlnm._FilterDatabase" localSheetId="5" hidden="1">'JUNIO 2023  '!$A$10:$G$111</definedName>
    <definedName name="_xlnm._FilterDatabase" localSheetId="2" hidden="1">'MARZO 2023'!$A$10:$G$131</definedName>
    <definedName name="_xlnm._FilterDatabase" localSheetId="4" hidden="1">'MAYO 2023  '!$A$10:$G$114</definedName>
    <definedName name="_xlnm._FilterDatabase" localSheetId="10" hidden="1">'NOVIEMBRE 2023'!$A$10:$G$103</definedName>
    <definedName name="_xlnm._FilterDatabase" localSheetId="9" hidden="1">'OCTUBRE 2023'!$A$10:$G$104</definedName>
    <definedName name="_xlnm._FilterDatabase" localSheetId="8" hidden="1">'SEPTIEMBRE 2023'!$A$10:$G$116</definedName>
    <definedName name="_xlnm.Print_Area" localSheetId="3">'ABRIL 2023 '!$A$1:$Q$130</definedName>
    <definedName name="_xlnm.Print_Area" localSheetId="7">'AGOSTO 2023  '!$A$1:$G$111</definedName>
    <definedName name="_xlnm.Print_Area" localSheetId="12">CXP!$C$72:$O$75</definedName>
    <definedName name="_xlnm.Print_Area" localSheetId="11">'DICIEMBRE 2023'!$A$1:$G$98</definedName>
    <definedName name="_xlnm.Print_Area" localSheetId="6">'JULIO 2023  '!$A$1:$G$145</definedName>
    <definedName name="_xlnm.Print_Area" localSheetId="5">'JUNIO 2023  '!$A$1:$G$129</definedName>
    <definedName name="_xlnm.Print_Area" localSheetId="4">'MAYO 2023  '!$A$1:$Q$132</definedName>
    <definedName name="_xlnm.Print_Area" localSheetId="10">'NOVIEMBRE 2023'!$A$1:$G$114</definedName>
    <definedName name="_xlnm.Print_Area" localSheetId="9">'OCTUBRE 2023'!$A$1:$G$115</definedName>
    <definedName name="_xlnm.Print_Area" localSheetId="8">'SEPTIEMBRE 2023'!$A$1:$G$134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75" i="18" l="1"/>
  <c r="K74" i="18"/>
  <c r="K73" i="18"/>
  <c r="K72" i="18"/>
  <c r="K71" i="18"/>
  <c r="K70" i="18"/>
  <c r="K68" i="18"/>
  <c r="K67" i="18"/>
  <c r="K66" i="18"/>
  <c r="K65" i="18"/>
  <c r="K64" i="18"/>
  <c r="K63" i="18"/>
  <c r="K62" i="18"/>
  <c r="K61" i="18"/>
  <c r="K60" i="18"/>
  <c r="K59" i="18"/>
  <c r="K58" i="18"/>
  <c r="K57" i="18"/>
  <c r="K56" i="18"/>
  <c r="K55" i="18"/>
  <c r="K54" i="18"/>
  <c r="K53" i="18"/>
  <c r="K52" i="18"/>
  <c r="K51" i="18"/>
  <c r="K50" i="18"/>
  <c r="K49" i="18"/>
  <c r="K48" i="18"/>
  <c r="K47" i="18"/>
  <c r="K46" i="18"/>
  <c r="K45" i="18"/>
  <c r="K44" i="18"/>
  <c r="K43" i="18"/>
  <c r="I42" i="18"/>
  <c r="K42" i="18" s="1"/>
  <c r="K41" i="18"/>
  <c r="K40" i="18"/>
  <c r="K39" i="18"/>
  <c r="K38" i="18"/>
  <c r="K37" i="18"/>
  <c r="K36" i="18"/>
  <c r="K35" i="18"/>
  <c r="K34" i="18"/>
  <c r="K33" i="18"/>
  <c r="K32" i="18"/>
  <c r="K31" i="18"/>
  <c r="K30" i="18"/>
  <c r="K29" i="18"/>
  <c r="K28" i="18"/>
  <c r="K27" i="18"/>
  <c r="K26" i="18"/>
  <c r="K25" i="18"/>
  <c r="K24" i="18"/>
  <c r="K23" i="18"/>
  <c r="K22" i="18"/>
  <c r="K21" i="18"/>
  <c r="K20" i="18"/>
  <c r="K19" i="18"/>
  <c r="K18" i="18"/>
  <c r="K17" i="18"/>
  <c r="K16" i="18"/>
  <c r="K15" i="18"/>
  <c r="K14" i="18"/>
  <c r="K13" i="18"/>
  <c r="K12" i="18"/>
  <c r="K11" i="18"/>
  <c r="K10" i="18"/>
  <c r="F77" i="17" l="1"/>
  <c r="F103" i="16" l="1"/>
  <c r="F104" i="14" l="1"/>
  <c r="F116" i="13" l="1"/>
  <c r="F93" i="11" l="1"/>
  <c r="F127" i="10" l="1"/>
  <c r="F111" i="9" l="1"/>
  <c r="F114" i="8"/>
  <c r="F112" i="7"/>
  <c r="F131" i="6"/>
  <c r="F110" i="5"/>
  <c r="F103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tc={46B0B975-F164-4F82-ADD9-9C2A7CE87040}</author>
  </authors>
  <commentList>
    <comment ref="B98" authorId="0" shapeId="0" xr:uid="{46B0B975-F164-4F82-ADD9-9C2A7CE8704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tc={6D006DAC-AA02-4BE4-980E-E8EB61B18CE2}</author>
  </authors>
  <commentList>
    <comment ref="B103" authorId="0" shapeId="0" xr:uid="{6D006DAC-AA02-4BE4-980E-E8EB61B18CE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tc={A721B026-0C77-43E0-BAC9-1E60447E2F1A}</author>
  </authors>
  <commentList>
    <comment ref="B103" authorId="0" shapeId="0" xr:uid="{A721B026-0C77-43E0-BAC9-1E60447E2F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sharedStrings.xml><?xml version="1.0" encoding="utf-8"?>
<sst xmlns="http://schemas.openxmlformats.org/spreadsheetml/2006/main" count="5357" uniqueCount="846">
  <si>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</si>
  <si>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</si>
  <si>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</si>
  <si>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</si>
  <si>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</si>
  <si>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</si>
  <si>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</si>
  <si>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</si>
  <si>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</si>
  <si>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</si>
  <si>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</si>
  <si>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</si>
  <si>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</si>
  <si>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</si>
  <si>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</si>
  <si>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</si>
  <si>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</si>
  <si>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</si>
  <si>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</si>
  <si>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</si>
  <si>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</si>
  <si>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</si>
  <si>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</si>
  <si>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 31 DE ENERO 2023</t>
  </si>
  <si>
    <t>A 1 ALARMAS SRL</t>
  </si>
  <si>
    <t>MONITOREO DE ALARMA CENTRO DIAG. CIEN FUEGOS</t>
  </si>
  <si>
    <t>MONITOREO DE ALARMA CENTRO DIAG. BELLA VISTA</t>
  </si>
  <si>
    <t>ARIZA BATLE / CO S.R.L.</t>
  </si>
  <si>
    <t>COMPRA DE UTILES MEDICOS QUIRURJICOS</t>
  </si>
  <si>
    <t xml:space="preserve">ALFONSO DENTAL </t>
  </si>
  <si>
    <t xml:space="preserve">COMPRA DE PRODUCTOS DE ODONTOLOGIA </t>
  </si>
  <si>
    <t>ALOHA SOL HOTEL &amp; CASINO</t>
  </si>
  <si>
    <t xml:space="preserve">ESTADIA EN HOTEL </t>
  </si>
  <si>
    <t>BRIMARGE GROUP S.R.L.</t>
  </si>
  <si>
    <t>COMPRA DE EQUIPOS DE OFICINA</t>
  </si>
  <si>
    <t>BIO NUCLEAR, S.A.</t>
  </si>
  <si>
    <t>CRUZ AYALA S.R.L.</t>
  </si>
  <si>
    <t>CENTRO GASES BILLY</t>
  </si>
  <si>
    <t>LLENADO DE TANQUES DE OXIGENO</t>
  </si>
  <si>
    <t>CAPELLAN DENTAL</t>
  </si>
  <si>
    <t>D' 24 SERVIC DOMINICANA, S.R.L.</t>
  </si>
  <si>
    <t>PAGO DE SERVICIO DE MUDANZA DE MEDICAMENTOS</t>
  </si>
  <si>
    <t>EL CARRITO D' MARCHENA S.R.L.</t>
  </si>
  <si>
    <t xml:space="preserve">ACTIVIDAD PARA 25 PERSONAS </t>
  </si>
  <si>
    <t xml:space="preserve">ACTIVIDAD PARA 35 PERSONAS </t>
  </si>
  <si>
    <t xml:space="preserve">ACTIVIDAD PARA 55 PERSONAS </t>
  </si>
  <si>
    <t xml:space="preserve">ACTIVIDAD PARA 65 PERSONAS </t>
  </si>
  <si>
    <t xml:space="preserve">ACTIVIDAD PARA 15 PERSONAS </t>
  </si>
  <si>
    <t xml:space="preserve">ACTIVIDAD PARA 150 PERSONAS </t>
  </si>
  <si>
    <t xml:space="preserve">ACTIVIDAD PARA 40 PERSONAS </t>
  </si>
  <si>
    <t>ESLOROM PHARMA S.R.L.</t>
  </si>
  <si>
    <t>COMPRA DE GASA TIPO ALMOHADA.</t>
  </si>
  <si>
    <t>B1500000219</t>
  </si>
  <si>
    <t>B1500000220</t>
  </si>
  <si>
    <t>B1500000221</t>
  </si>
  <si>
    <t>B1500000222</t>
  </si>
  <si>
    <t>B1500000223</t>
  </si>
  <si>
    <t>B1500000224</t>
  </si>
  <si>
    <t>B1500000357</t>
  </si>
  <si>
    <t>B1500000361</t>
  </si>
  <si>
    <t>B1500000362</t>
  </si>
  <si>
    <t>B1500000246</t>
  </si>
  <si>
    <t>B1500000249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</si>
  <si>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</si>
  <si>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</si>
  <si>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</si>
  <si>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</si>
  <si>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</si>
  <si>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</si>
  <si>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</si>
  <si>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</si>
  <si>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</si>
  <si>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</si>
  <si>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</si>
  <si>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</si>
  <si>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NO IDENTIFICADO</t>
  </si>
  <si>
    <t>B1500000163</t>
  </si>
  <si>
    <t>COMPRA DE MEDICAMENTOS CONSUMO HUMANO</t>
  </si>
  <si>
    <t>B1500031429</t>
  </si>
  <si>
    <t>B1500031823</t>
  </si>
  <si>
    <t>B1500005935</t>
  </si>
  <si>
    <t>NO POSEE</t>
  </si>
  <si>
    <t>B1500001590</t>
  </si>
  <si>
    <t>B1500001602</t>
  </si>
  <si>
    <t>B1500000428</t>
  </si>
  <si>
    <t>COMIDA Y CENA PERSONAL SEGURIDAD</t>
  </si>
  <si>
    <t>B1500000401</t>
  </si>
  <si>
    <t>B1500000402</t>
  </si>
  <si>
    <t>B1500000403</t>
  </si>
  <si>
    <t>B1500000404</t>
  </si>
  <si>
    <t>B1500000406</t>
  </si>
  <si>
    <t>B1500000407</t>
  </si>
  <si>
    <t>B1500000408</t>
  </si>
  <si>
    <t>B1500000409</t>
  </si>
  <si>
    <t>B1500000410</t>
  </si>
  <si>
    <t>B1500000411</t>
  </si>
  <si>
    <t>B1500000067</t>
  </si>
  <si>
    <t>FLOW, S.R.L.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</si>
  <si>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</si>
  <si>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</si>
  <si>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</si>
  <si>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</si>
  <si>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</si>
  <si>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</si>
  <si>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</si>
  <si>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</si>
  <si>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HOSPIFAR SRL</t>
  </si>
  <si>
    <t>COMPRA DE BAJALENGUA DE MADERA</t>
  </si>
  <si>
    <t>B1500005819</t>
  </si>
  <si>
    <t>INVERSIONES ENVECO SRL</t>
  </si>
  <si>
    <t>COMPRA DE CAVITRON Y DENTROFORMO</t>
  </si>
  <si>
    <t xml:space="preserve">COMPRA DE MATERIALES QUIRURJICOS </t>
  </si>
  <si>
    <t>B1500000179</t>
  </si>
  <si>
    <t>B1500000181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</si>
  <si>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</si>
  <si>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</si>
  <si>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</si>
  <si>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</si>
  <si>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</si>
  <si>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</si>
  <si>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</si>
  <si>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</si>
  <si>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</si>
  <si>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</si>
  <si>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</si>
  <si>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</si>
  <si>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</si>
  <si>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JEAN CARLOS BASULTO LOPEZ</t>
  </si>
  <si>
    <t xml:space="preserve">COMPRA DE PROTEINAS C KIT, FACTOR REUMATOIDE KIT Y ESCOBILLAS DE CRISTALERIA </t>
  </si>
  <si>
    <t>B1500001102</t>
  </si>
  <si>
    <t>B1500000182</t>
  </si>
  <si>
    <t>KYANRED SUPPLY</t>
  </si>
  <si>
    <t>REACTIVOS DE LABORATORIOS</t>
  </si>
  <si>
    <t>LIRIANO NUEZ COMERCIAL S.R.L.</t>
  </si>
  <si>
    <t>COMPRA DE UTILES QUIRURJICOS MEDICOS</t>
  </si>
  <si>
    <t>B1500004809</t>
  </si>
  <si>
    <t>MESSI, S.R.L.</t>
  </si>
  <si>
    <t>COMPRA DE SUMINISTROS DE OFICINA</t>
  </si>
  <si>
    <t>B1500000209</t>
  </si>
  <si>
    <t xml:space="preserve">METROGAS, S.R.L. </t>
  </si>
  <si>
    <t>COMPRA DE GAS GLP PARA LOS CPN</t>
  </si>
  <si>
    <t>B1500010903</t>
  </si>
  <si>
    <t>B1500010907</t>
  </si>
  <si>
    <t>B1500010906</t>
  </si>
  <si>
    <t>B1500010904</t>
  </si>
  <si>
    <t>B1500010909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</si>
  <si>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</si>
  <si>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</si>
  <si>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</si>
  <si>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</si>
  <si>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</si>
  <si>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</si>
  <si>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>RAYAMEL GROUP, S.R.L.</t>
  </si>
  <si>
    <t>COMPRA DE COMPRESOR AIRE LUBRICADO 1F</t>
  </si>
  <si>
    <t>B1500000043</t>
  </si>
  <si>
    <t>90 DIAS</t>
  </si>
  <si>
    <t xml:space="preserve">ROCE DENTAL </t>
  </si>
  <si>
    <t>B1500001269</t>
  </si>
  <si>
    <t>SUPLIMADE COMERCIAL, SRL</t>
  </si>
  <si>
    <t>COMPRA DE MATERIALES DE LIMPIEZA</t>
  </si>
  <si>
    <t>B1500000312</t>
  </si>
  <si>
    <t>B1500000316</t>
  </si>
  <si>
    <t>SYDUAL, S.R.L.</t>
  </si>
  <si>
    <t>COMPRA DE AGUA CASCADA</t>
  </si>
  <si>
    <t xml:space="preserve">COMPRA DE BOTELLITAS DE AGUA </t>
  </si>
  <si>
    <t>B1500009127</t>
  </si>
  <si>
    <t>B1500009200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</si>
  <si>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</si>
  <si>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</si>
  <si>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</si>
  <si>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</si>
  <si>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</si>
  <si>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OSVALDITO ORTIZ </t>
  </si>
  <si>
    <t xml:space="preserve">PAGO DE RECOLECCION DE RESIDUOS SOLIDOS </t>
  </si>
  <si>
    <t>B1500000087</t>
  </si>
  <si>
    <t>OUTLET DE SAN CRISTOBAL MEDINA, S.R.L.</t>
  </si>
  <si>
    <t>COMPRA DE CAFÉ Y AZUCAR CREMA</t>
  </si>
  <si>
    <t>B1500000014</t>
  </si>
  <si>
    <t xml:space="preserve">COMPRA DE EQUIPOS MEDICOS </t>
  </si>
  <si>
    <t>Útiles menores médico quirúrgicos de laboratorio</t>
  </si>
  <si>
    <t>PROMEDCA PRODUCTOS MEDICINALES, S.R.L. (SNS)</t>
  </si>
  <si>
    <t>PROMEDCA PRODUCTOS MEDICINALES, S.R.L. (ODONTOLOGIA)</t>
  </si>
  <si>
    <t>B1500000700</t>
  </si>
  <si>
    <t>B1500000743</t>
  </si>
  <si>
    <t>VICTOR LIRIANO REFRIGERACION, S.R.L.</t>
  </si>
  <si>
    <t>PAGO DE REPARACIONES DE NEVERAS DUAL</t>
  </si>
  <si>
    <t>B1500000322</t>
  </si>
  <si>
    <t>B1500000412</t>
  </si>
  <si>
    <t>B1500000413</t>
  </si>
  <si>
    <t>AL 28 DE FEBRERO 2023</t>
  </si>
  <si>
    <t>B1500032228</t>
  </si>
  <si>
    <t>B1500000429</t>
  </si>
  <si>
    <t>PAGO DE SERVICIO DE INSTALACION DE TRAMERIA DE ALMACEN A LABORATORIO</t>
  </si>
  <si>
    <t>B1500000414</t>
  </si>
  <si>
    <t>B1500000416</t>
  </si>
  <si>
    <t>B1500000418</t>
  </si>
  <si>
    <t>B1500000419</t>
  </si>
  <si>
    <t>ACTIVIDAD PARA 70 PERSONAS</t>
  </si>
  <si>
    <t xml:space="preserve">ACTIVIDAD PARA 90 PERSONAS </t>
  </si>
  <si>
    <t>B1500000839</t>
  </si>
  <si>
    <t>FARMADAL, S.R.L.</t>
  </si>
  <si>
    <t>B1500000101</t>
  </si>
  <si>
    <t>B1500000102</t>
  </si>
  <si>
    <t>B1500000103</t>
  </si>
  <si>
    <t>GOPRINTER, S.R.L.</t>
  </si>
  <si>
    <t>COMPRA DE TALONARIOS</t>
  </si>
  <si>
    <t>B1500000072</t>
  </si>
  <si>
    <t>INVERSIONES KORALIA, S.R.L.</t>
  </si>
  <si>
    <t>B1500000851</t>
  </si>
  <si>
    <t>LEON GONZALES S.R.L.</t>
  </si>
  <si>
    <t>COMPRA DE ARMARIO METALICO</t>
  </si>
  <si>
    <t>B1500010914</t>
  </si>
  <si>
    <t>B1500009226</t>
  </si>
  <si>
    <t>B1500009278</t>
  </si>
  <si>
    <t>B1500032389</t>
  </si>
  <si>
    <t>20/020/2023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</si>
  <si>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</si>
  <si>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</si>
  <si>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</si>
  <si>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</si>
  <si>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</si>
  <si>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 xml:space="preserve">ACTIVIDAD PARA 75 PERSONAS </t>
  </si>
  <si>
    <t>B1500000423</t>
  </si>
  <si>
    <t>B1500000424</t>
  </si>
  <si>
    <t>GOPRINTER SRL</t>
  </si>
  <si>
    <t xml:space="preserve">COMPRA DE TALONARIOS </t>
  </si>
  <si>
    <t>B1500000104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</si>
  <si>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</si>
  <si>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</si>
  <si>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</si>
  <si>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</si>
  <si>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</si>
  <si>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B1500010916</t>
  </si>
  <si>
    <t>COMPRA DE BOTELLONES DE AGUA</t>
  </si>
  <si>
    <t>COMPTA DE BOTELLITAS DE AGUA</t>
  </si>
  <si>
    <t>B1500009287</t>
  </si>
  <si>
    <t>B1500009339</t>
  </si>
  <si>
    <t>OFICINA UNIVERSAL, S.A.</t>
  </si>
  <si>
    <t>COMPRA DE UTILES DE OFICINA</t>
  </si>
  <si>
    <t>B1500001631</t>
  </si>
  <si>
    <t>B1500001636</t>
  </si>
  <si>
    <t>AL 31 DE MARZO 2023</t>
  </si>
  <si>
    <t>AMERICAN BUSINESS MACHINE, S.R.L.</t>
  </si>
  <si>
    <t>COMPRA DE MATERIALES DE OFICINA</t>
  </si>
  <si>
    <t>CLINIMED S.R.L.</t>
  </si>
  <si>
    <t>DISTRIBUIDORA TECNOLOGICA PARA EL CARIBE (DISTEC)</t>
  </si>
  <si>
    <t>COMPRA DE EQUIPOS DE LIMPIEZA</t>
  </si>
  <si>
    <t>COMPRA DE PROCESADOR DE ALIMENTO INDUSTRIAL Y HORNO MICROONDAS</t>
  </si>
  <si>
    <t>DUBAMED, S.R.L.</t>
  </si>
  <si>
    <t>COMPRA DE GUANTES DE LATEX</t>
  </si>
  <si>
    <t>COMPRA DE 4 HORNILLAS DE MESA</t>
  </si>
  <si>
    <t>EDITORA DEL CARIBE C POR A</t>
  </si>
  <si>
    <t xml:space="preserve">SUSCRIPCION DE PERIODO </t>
  </si>
  <si>
    <t xml:space="preserve">ACTIVIDAD PARA 85 PERSONAS </t>
  </si>
  <si>
    <t>ACTIVIDAD PARA 5 PERSONAS</t>
  </si>
  <si>
    <t>ACTIVIDAD PARA 50 PERSONAS</t>
  </si>
  <si>
    <t>ACTIVIDAD PARA 35 PERSONAS</t>
  </si>
  <si>
    <t>ACTIVIDAD PARA 8 PERSONAS</t>
  </si>
  <si>
    <t>ACTIVIDAD PARA 25 PERSONAS</t>
  </si>
  <si>
    <t>ACTIVIDAD PARA  50 PERSONAS</t>
  </si>
  <si>
    <t>ACTIVIDAD PARA 20 PERSONAS</t>
  </si>
  <si>
    <t>ACTIVIDAD PARA  40 PERSONAS</t>
  </si>
  <si>
    <t>ACTIVIDAD PARA  70 PERSONAS</t>
  </si>
  <si>
    <t>ACTIVIDAD PARA  PERSONAS</t>
  </si>
  <si>
    <t>ACTIVIDAD PARA  100 PERSONAS</t>
  </si>
  <si>
    <t>EL YAQUE MOTORS, S.R.L.</t>
  </si>
  <si>
    <t>PAGO DE MANTENIMIENTO DE VEHICULOS DE LA SRSN</t>
  </si>
  <si>
    <t xml:space="preserve">FARMADAL </t>
  </si>
  <si>
    <t>GROUP Z HEALTHCARE PRODUCTS DOMINICANA SRL</t>
  </si>
  <si>
    <t>GOLD SEA BUSINESS</t>
  </si>
  <si>
    <t xml:space="preserve">COMPRA DE EQUIPOS DE COCINA </t>
  </si>
  <si>
    <t>HOSPIFAR, S.R.L.</t>
  </si>
  <si>
    <t>COMPRA DE AGUANTES LATEX</t>
  </si>
  <si>
    <t xml:space="preserve">LEON GONZALEZ SRL </t>
  </si>
  <si>
    <t>COMPRA DE ARCHIVO DE 5 GAVETAS Y BANCADA DE TRES ASIENTOS</t>
  </si>
  <si>
    <t>MAS FLOW TEAM EXPRESS S.R.L.</t>
  </si>
  <si>
    <t xml:space="preserve">PAGO TRANSPORTE AUTOBUS DE 15 PASAJEROS </t>
  </si>
  <si>
    <t>RAMIREZ &amp; MOJICA ENVOY PACK COURIER EXPRESS S.R.L.</t>
  </si>
  <si>
    <t xml:space="preserve">COMPRA DE SILLA METALICA GIRATORIA </t>
  </si>
  <si>
    <t>COMPRA DE TABLILLA PORTA PAPELES, BATERIA AAA, CINTA DOBLE CARA Y GRAPADORAS</t>
  </si>
  <si>
    <t xml:space="preserve">COMPRA DE AGUA CASCADA </t>
  </si>
  <si>
    <t>SUPLIDORA LEOPEÑA,S.R.L.</t>
  </si>
  <si>
    <t xml:space="preserve">COMPRA DE NEVERAS </t>
  </si>
  <si>
    <t>COMPRA DE TONERS PARA IMPRESORAS</t>
  </si>
  <si>
    <t>PROMEDCA PRODUCTOS MEDICINALES, S.R.L.</t>
  </si>
  <si>
    <t>COMPRA DE EQUIPOS MEDICOS</t>
  </si>
  <si>
    <t>UNIVERSUM SERVICIOS MULTIPLES SRL</t>
  </si>
  <si>
    <t>COMPRA DE CUADERNOS DE 200 PAGS.</t>
  </si>
  <si>
    <t>VARIEDADES RD LOS PEÑA, S.R.L.</t>
  </si>
  <si>
    <t>VELEZ IMPORT, SRL</t>
  </si>
  <si>
    <t>B1500002130</t>
  </si>
  <si>
    <t>B1500032518</t>
  </si>
  <si>
    <t>B1500032741</t>
  </si>
  <si>
    <t>B1500000454</t>
  </si>
  <si>
    <t>B1500000537</t>
  </si>
  <si>
    <t>B1500000098</t>
  </si>
  <si>
    <t>B1500000154</t>
  </si>
  <si>
    <t>B1500004648</t>
  </si>
  <si>
    <t>B1500000425</t>
  </si>
  <si>
    <t>B1500000426</t>
  </si>
  <si>
    <t>B1500000427</t>
  </si>
  <si>
    <t>B1500000430</t>
  </si>
  <si>
    <t>B1500000433</t>
  </si>
  <si>
    <t>B1500000434</t>
  </si>
  <si>
    <t>B1500000435</t>
  </si>
  <si>
    <t>B1500000436</t>
  </si>
  <si>
    <t>B1500000437</t>
  </si>
  <si>
    <t>B1500000438</t>
  </si>
  <si>
    <t>B1500000439</t>
  </si>
  <si>
    <t>B1500000440</t>
  </si>
  <si>
    <t>B1500000583</t>
  </si>
  <si>
    <t>B1500000582</t>
  </si>
  <si>
    <t>B1500000105</t>
  </si>
  <si>
    <t>B1500000106</t>
  </si>
  <si>
    <t>B1500000107</t>
  </si>
  <si>
    <t>B1500000108</t>
  </si>
  <si>
    <t>B1500005830</t>
  </si>
  <si>
    <t>B1500000866</t>
  </si>
  <si>
    <t>B1500000127</t>
  </si>
  <si>
    <t>B1500010918</t>
  </si>
  <si>
    <t>B1500010920</t>
  </si>
  <si>
    <t>B1500010921</t>
  </si>
  <si>
    <t>B1500010923</t>
  </si>
  <si>
    <t>B1500001522</t>
  </si>
  <si>
    <t>B1500001307</t>
  </si>
  <si>
    <t>B1500001293</t>
  </si>
  <si>
    <t>B1500001290</t>
  </si>
  <si>
    <t>B1500000353</t>
  </si>
  <si>
    <t>B1500009353</t>
  </si>
  <si>
    <t>B1500009401</t>
  </si>
  <si>
    <t>14/032023</t>
  </si>
  <si>
    <t>B1500009453</t>
  </si>
  <si>
    <t>B1500009418</t>
  </si>
  <si>
    <t>B1500000958</t>
  </si>
  <si>
    <t>B1500000056</t>
  </si>
  <si>
    <t>B1500000027</t>
  </si>
  <si>
    <t>B1500000637</t>
  </si>
  <si>
    <t>N/E</t>
  </si>
  <si>
    <t>AL 30 DE ABRIL 2023</t>
  </si>
  <si>
    <t>COMPRA TOXOPLASMOSIS IGM-IGG C/25</t>
  </si>
  <si>
    <t>2T IMPORTACIONES S.R.L.</t>
  </si>
  <si>
    <t>B1500000332</t>
  </si>
  <si>
    <t>COMPRA DE FACTOR REUMATOIDE Y TIPS AMARILLO</t>
  </si>
  <si>
    <t>SAGAPHARMA, S.R.L.</t>
  </si>
  <si>
    <t>B1500000364</t>
  </si>
  <si>
    <t>COMPRA DE BOTELLITAS DE AGUA</t>
  </si>
  <si>
    <t>SYDUAL S.R.L.</t>
  </si>
  <si>
    <t>B1500009620</t>
  </si>
  <si>
    <t>RAMIREZ &amp; MOJICA ENVOY PACK COURIER EXPRESS S.R.L. (SABANA IGLESIA)</t>
  </si>
  <si>
    <t>COMPRA DE MATERIALES PARA INSTALAR AIRES ACONDICIONADOS</t>
  </si>
  <si>
    <t>REFRICENTRO COMERCIAL LEON UREÑA SRL</t>
  </si>
  <si>
    <t>B1500000231</t>
  </si>
  <si>
    <t>B1500010928</t>
  </si>
  <si>
    <t>B1500010929</t>
  </si>
  <si>
    <t>COMPRA DE V.D.R.L.</t>
  </si>
  <si>
    <t>LABIN DOMINICANA, S.R.L.</t>
  </si>
  <si>
    <t>B1500000135</t>
  </si>
  <si>
    <t>B1500004921</t>
  </si>
  <si>
    <t>COMPRA DE APLICADORES DE MADERA, SANGRE OCULTA XILOL</t>
  </si>
  <si>
    <t>B1500001264</t>
  </si>
  <si>
    <t>COMPRA DE ESTANTERIA METALICA DE 1 CUERPO 5 ANAQUELES</t>
  </si>
  <si>
    <t>INVERSIONES GLOBAMA S.R.L.</t>
  </si>
  <si>
    <t>B1500000120</t>
  </si>
  <si>
    <t>INVERSIONES KORALIA SRL</t>
  </si>
  <si>
    <t>B1500000111</t>
  </si>
  <si>
    <t>B1500000110</t>
  </si>
  <si>
    <t>B1500000109</t>
  </si>
  <si>
    <t>ACTIVIDAD 40 PERSONAS</t>
  </si>
  <si>
    <t>B1500000451</t>
  </si>
  <si>
    <t>ACTIVIDAD 10 PERSONAS</t>
  </si>
  <si>
    <t>B1500000452</t>
  </si>
  <si>
    <t>B1500000453</t>
  </si>
  <si>
    <t>B1500000446</t>
  </si>
  <si>
    <t>ACTIVIDAD PARA 40 PERSONAS</t>
  </si>
  <si>
    <t>B1500000445</t>
  </si>
  <si>
    <t>ACTIVIDAD PARA 45 PERSONAS</t>
  </si>
  <si>
    <t>B1500000444</t>
  </si>
  <si>
    <t>CLINIMED, S.R.L.</t>
  </si>
  <si>
    <t>B1500000551</t>
  </si>
  <si>
    <t>COMPRA DE REACTIVOS Y EQUIPOS DE LABORATORIOS CLINICOS E INDUSTRIALES</t>
  </si>
  <si>
    <t>BIO- NOVA S.R.L.</t>
  </si>
  <si>
    <t>B1500011189</t>
  </si>
  <si>
    <t>B1500033234</t>
  </si>
  <si>
    <t>N/D</t>
  </si>
  <si>
    <t>AL 31 DE MAYO 2023</t>
  </si>
  <si>
    <t>ARIZA BATLLE &amp; CO, S.R.L.</t>
  </si>
  <si>
    <t xml:space="preserve">COMPRA DE RAYO X DE PARED PANTALLA TOUCH </t>
  </si>
  <si>
    <t>B1500000225</t>
  </si>
  <si>
    <t>SERVICIOS TECNICOS, MONITOREO DE ALARMAS</t>
  </si>
  <si>
    <t>B1500000226</t>
  </si>
  <si>
    <t>B1500033883</t>
  </si>
  <si>
    <t>B1500000563</t>
  </si>
  <si>
    <t>B1500000573</t>
  </si>
  <si>
    <t>B1500000458</t>
  </si>
  <si>
    <t>ACTIVIDAD 50 PERSONAS</t>
  </si>
  <si>
    <t>B1500000460</t>
  </si>
  <si>
    <t>B1500000459</t>
  </si>
  <si>
    <t>ACTIVIDAD 15 PERSONAS</t>
  </si>
  <si>
    <t>B1500000461</t>
  </si>
  <si>
    <t>B1500000462</t>
  </si>
  <si>
    <t>B1500000465</t>
  </si>
  <si>
    <t>B1500000476</t>
  </si>
  <si>
    <t>ACTIVIDAD 25 PERSONAS</t>
  </si>
  <si>
    <t>B1500000466</t>
  </si>
  <si>
    <t>ACTIVIDAD 20 PERSONAS</t>
  </si>
  <si>
    <t>B1500000468</t>
  </si>
  <si>
    <t>B1500000469</t>
  </si>
  <si>
    <t>B1500000470</t>
  </si>
  <si>
    <t>ACTIVIDAD 30 PERSONAS</t>
  </si>
  <si>
    <t>B1500000474</t>
  </si>
  <si>
    <t>FULLEVENTS (EVENTOS SONIA &amp; FELIX S.R.L.)</t>
  </si>
  <si>
    <t>B1500000546</t>
  </si>
  <si>
    <t>MENU PARA 63 PERSONAS</t>
  </si>
  <si>
    <t>INVERSIONES LAS VILLAS, S.R.L.</t>
  </si>
  <si>
    <t>B1500000376</t>
  </si>
  <si>
    <t>COMPRA DE COMBUSTIBLES</t>
  </si>
  <si>
    <t xml:space="preserve">J T INVESTMENT </t>
  </si>
  <si>
    <t>B1500000040</t>
  </si>
  <si>
    <t xml:space="preserve">PRODUCTOS QUIMICOS DE ODONTOLOGIA DEL SRSN II </t>
  </si>
  <si>
    <t>B1500000144</t>
  </si>
  <si>
    <t>B1500010933</t>
  </si>
  <si>
    <t>B1500010934</t>
  </si>
  <si>
    <t>B1500010936</t>
  </si>
  <si>
    <t>RAYAMEL GROUP S.R.L.</t>
  </si>
  <si>
    <t>B1500000071</t>
  </si>
  <si>
    <t>COMPRA DE CLORO Y DESINFECTANTE LIQUIDO</t>
  </si>
  <si>
    <t>B1500000062</t>
  </si>
  <si>
    <t>B1500000068</t>
  </si>
  <si>
    <t>COMPRA DE JABON Y VASO PLASTICO</t>
  </si>
  <si>
    <t>B1500009778</t>
  </si>
  <si>
    <t>B1500009747</t>
  </si>
  <si>
    <t>B1500000990</t>
  </si>
  <si>
    <t>COMPRA DE AZUCAR Y CAFÉ MOLIDO</t>
  </si>
  <si>
    <t>SUPLIDENT S.R.L.</t>
  </si>
  <si>
    <t>MATERIALES QUIRURJICOS DE ODONTOLOGIA DEL SRSN II</t>
  </si>
  <si>
    <t xml:space="preserve">PROMEDCA PRODUCTOS MEDICINALES, S.R.L. </t>
  </si>
  <si>
    <t>B15000000700</t>
  </si>
  <si>
    <t>OPERACIONES TIC</t>
  </si>
  <si>
    <t>B1500000007</t>
  </si>
  <si>
    <t>COMPRA DE EQUIPOS ODONTOLOGICOS DEL SRSN II (MICRO MOTOR &amp; CONTRA ANGULO EXCELLENT) Y (LAMPARA DE RESINA LED GREELOY)</t>
  </si>
  <si>
    <t>B1500000295</t>
  </si>
  <si>
    <t xml:space="preserve">COMPRA DE UTILES QUIRURJICOS </t>
  </si>
  <si>
    <t>B1500000283</t>
  </si>
  <si>
    <t>CIRCUIMED S.R.L.</t>
  </si>
  <si>
    <t>B1500000695</t>
  </si>
  <si>
    <t>COMPRA DE PAPEL PARA SONOGRAMA</t>
  </si>
  <si>
    <t xml:space="preserve">COPIADO Y PAPELERIA ROSADO SANCHEZ </t>
  </si>
  <si>
    <t>COMPRA DE SELLOS PRETINTADOS DE GOMA DE 1.6 PULGADAS</t>
  </si>
  <si>
    <t>B1500000052</t>
  </si>
  <si>
    <t>DANIEL AUGUSTO RODRIGUEZ INFANTE</t>
  </si>
  <si>
    <t>ARREGLO DE MOTOR</t>
  </si>
  <si>
    <t>DISTRIBUIDORA VENTURA S.R.L.</t>
  </si>
  <si>
    <t>B1500000734</t>
  </si>
  <si>
    <t>COMPRA DE EXHIBIDOR GOLD, ESTUFA ACE FRIGIDAIRE Y FREEZER GOLD</t>
  </si>
  <si>
    <t>B1500000774</t>
  </si>
  <si>
    <t>COMPRA DE ESTUFA AMERICAN Y NEVERA</t>
  </si>
  <si>
    <t>D'24 SERVIC DOMINICANA, S.R.L.</t>
  </si>
  <si>
    <t>B1500000483</t>
  </si>
  <si>
    <t>PAGO ANTICIPO 20% RECOGIDA Y DESECHOS DE MATERIALES BIOLOGICOS</t>
  </si>
  <si>
    <t>B1500000484</t>
  </si>
  <si>
    <t>PAGO DE LAVADO DE CISTERNA - PODA - FUMIGACION</t>
  </si>
  <si>
    <t>EL YAQUE MOTORS</t>
  </si>
  <si>
    <t>B1500000588</t>
  </si>
  <si>
    <t xml:space="preserve">MANTENIMIENTO DE VEHICULOS DE LA REGIONAL </t>
  </si>
  <si>
    <t>EL CARRITO DE MARCHENA</t>
  </si>
  <si>
    <t>B1500000493</t>
  </si>
  <si>
    <t>ACTIVIDAD PARA 55 PERSONAS</t>
  </si>
  <si>
    <t>B1500000494</t>
  </si>
  <si>
    <t>B1500000495</t>
  </si>
  <si>
    <t>B1500000497</t>
  </si>
  <si>
    <t>ACTIVIDAD PARA 110 PERSONAS</t>
  </si>
  <si>
    <t>B1500000498</t>
  </si>
  <si>
    <t>B1500000499</t>
  </si>
  <si>
    <t>COMIDA Y CENA PARA SEGURIDAD</t>
  </si>
  <si>
    <t>LABORATORIO PORCELANA HNOS. HERNANDEZ</t>
  </si>
  <si>
    <t>B1500000258</t>
  </si>
  <si>
    <t>Útiles menores médico quirúrgicos o de laboratorio</t>
  </si>
  <si>
    <t>LABORATORIO DENTAL HNOS. HERNANDEZ</t>
  </si>
  <si>
    <t>B1500000646</t>
  </si>
  <si>
    <t>B1500000648</t>
  </si>
  <si>
    <t>METROGAS S.R.L.</t>
  </si>
  <si>
    <t>B1500010943</t>
  </si>
  <si>
    <t>COMPRA DE GAS GLP</t>
  </si>
  <si>
    <t>MASFLOWTEAM EXPRESS S.R.L.</t>
  </si>
  <si>
    <t>B1500000152</t>
  </si>
  <si>
    <t>PAGO DE TRANSPORTE DE SANTO DOMINGO EL 19/05/2023</t>
  </si>
  <si>
    <t>B1500000153</t>
  </si>
  <si>
    <t xml:space="preserve">PAGO DE SERVICIO DE FLETE </t>
  </si>
  <si>
    <t>REFRICENTRO COMERCIAL LEON UREÑA</t>
  </si>
  <si>
    <t>B1500000235</t>
  </si>
  <si>
    <t>MANTENIMIENTO DE NEVERAS</t>
  </si>
  <si>
    <t>B1500000069</t>
  </si>
  <si>
    <t>COMPRA DE ZAFACON PLASTICO</t>
  </si>
  <si>
    <t>B1500000079</t>
  </si>
  <si>
    <t>COMPRA DE JABON LIQUIDO, CLORO Y DETERGENTE</t>
  </si>
  <si>
    <t>SYDUAL</t>
  </si>
  <si>
    <t>B1500009934</t>
  </si>
  <si>
    <t>PRO PHARMACEUTICAL PEÑA,S.R.L.</t>
  </si>
  <si>
    <t>B1500000910</t>
  </si>
  <si>
    <t>COMPRA DE HYAMINOL (GLUTALDEHIDO)</t>
  </si>
  <si>
    <t>B1500000010</t>
  </si>
  <si>
    <t>COMPRA DE ABRE BOCA, BANDEJA PARA EQUIPO, GAZA, PERNOS, RESORTES DE ACERO, ALAMBRE Y YESO EXTRA.</t>
  </si>
  <si>
    <t>AL 30 DE JUNIO 2023</t>
  </si>
  <si>
    <t>N/I</t>
  </si>
  <si>
    <t>AL 31 DE JULIO 2023</t>
  </si>
  <si>
    <t>ARIZA BATLLE &amp; CO</t>
  </si>
  <si>
    <t>COMPRA DE BANDEJA PARA EQUIPOS, GOMA ELACTICA, FRESA DIAMANTE, ENTRE OTROS.</t>
  </si>
  <si>
    <t>CRUZ &amp; AYALA S.R.L.</t>
  </si>
  <si>
    <t>COMPRA DE MEDONIC CONTROL HEMATOLOGICO 3X4.5 ML</t>
  </si>
  <si>
    <t xml:space="preserve">CAPELLAN DENTAL </t>
  </si>
  <si>
    <t xml:space="preserve">COMPRA DE UTILES MEDICOS QUIRURJICOS </t>
  </si>
  <si>
    <t>COMPRA DE FLUOSEAL Y RESINA NANOHIBRIDA</t>
  </si>
  <si>
    <t>RECOGIDA DE DESECHOS MATERIALES BIO-CONTAMINANTES DE DIVERSOS CPN DEL SRSN II</t>
  </si>
  <si>
    <t xml:space="preserve">ACTIVIDAD PARA 30 PERSONAS </t>
  </si>
  <si>
    <t>ACTIVIDAD PARA 15 PERSONAS</t>
  </si>
  <si>
    <t>GO PRINTER</t>
  </si>
  <si>
    <t>LIBROS IMPRESOS</t>
  </si>
  <si>
    <t>COMPRA DE ESTANTERIAS DE METAL DE 1 CUERPO 5 ANAQUELES</t>
  </si>
  <si>
    <t>COMERCIALIZADORA KIMARCO</t>
  </si>
  <si>
    <t>COMPRA DE ABANICO DE TECHO CON LUMINARIA</t>
  </si>
  <si>
    <t xml:space="preserve">SERVICIOS DE IMPRESION </t>
  </si>
  <si>
    <t>COMPRA DE SILLA METALICA GIRATORIA</t>
  </si>
  <si>
    <t>RANSA, S.R.L.</t>
  </si>
  <si>
    <t>COMPRA DE INVERSORES DE ONDA SINUSOIDAL DE 1.5 KILOS</t>
  </si>
  <si>
    <t>COMPRA DE INVERSORES DE ONDA SINUSOIDAL DE 2.5 KILOS</t>
  </si>
  <si>
    <t xml:space="preserve">REYNALDO REFRIGERACION </t>
  </si>
  <si>
    <t>MANTENIMIENTO DE INSTALACION Y REPARACION</t>
  </si>
  <si>
    <t>SANTANA GERMAN SUPPLY BATTERY SOLAR, S.R.L.</t>
  </si>
  <si>
    <t>BATERIA 13/12 L - 24 R 530</t>
  </si>
  <si>
    <t xml:space="preserve">TRACE INTERNATIONAL </t>
  </si>
  <si>
    <t xml:space="preserve">BATERIA CON MANTENIMIENTO TRACE 6 VDC 225AH </t>
  </si>
  <si>
    <t>PUNTO DENTAL SPOT JAL, S.R.L.</t>
  </si>
  <si>
    <t>COMPRA DE UNIDAD DE SILLA PORTATIL Y SILLON DENTAL</t>
  </si>
  <si>
    <t>B15000000428</t>
  </si>
  <si>
    <t>B1500000284</t>
  </si>
  <si>
    <t>B1500034786</t>
  </si>
  <si>
    <t>B1500006348</t>
  </si>
  <si>
    <t>B1500001661</t>
  </si>
  <si>
    <t>B1500001681</t>
  </si>
  <si>
    <t>B1500001680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</si>
  <si>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</si>
  <si>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</si>
  <si>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</si>
  <si>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</si>
  <si>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</si>
  <si>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</si>
  <si>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</si>
  <si>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B1500000581</t>
  </si>
  <si>
    <t>B1500000113</t>
  </si>
  <si>
    <t>B1500010947</t>
  </si>
  <si>
    <t>B1500010948</t>
  </si>
  <si>
    <t>B1500010952</t>
  </si>
  <si>
    <t>B1500010954</t>
  </si>
  <si>
    <t>B1500000174</t>
  </si>
  <si>
    <t>B1500000175</t>
  </si>
  <si>
    <t>B1500000013</t>
  </si>
  <si>
    <t>B1500009996</t>
  </si>
  <si>
    <t>B1500010050</t>
  </si>
  <si>
    <t>B1500000915</t>
  </si>
  <si>
    <t>B1500000184</t>
  </si>
  <si>
    <t>b1500000285</t>
  </si>
  <si>
    <t>ACTUALIDADES V D S.R.L.</t>
  </si>
  <si>
    <t>B1500001470</t>
  </si>
  <si>
    <t>COMPRA DE NEVERAS, MICROONDAS, ABANICOS Y ESTUFA</t>
  </si>
  <si>
    <t>B1500034970</t>
  </si>
  <si>
    <t>B1500035136</t>
  </si>
  <si>
    <t>B1500000112</t>
  </si>
  <si>
    <t>COMPRA DE SELLOS PRETINTADOS DE GOMAS</t>
  </si>
  <si>
    <t>PAGO DE SELLOS PRETINTADOS DE GOMAS</t>
  </si>
  <si>
    <t>DEL PRADO SOLUTIONS</t>
  </si>
  <si>
    <t>B1500000001</t>
  </si>
  <si>
    <t>CONSULTORIA INORMATICA PARA MEJORAR EL SOFTWARE DE LA REGIONAL</t>
  </si>
  <si>
    <t>B1500000970</t>
  </si>
  <si>
    <t>COMPRA DE SILLON SEMIEJECUTIVO Y SILLA PLASTICA</t>
  </si>
  <si>
    <t>INVERSIONES LAS VILLAS</t>
  </si>
  <si>
    <t>B1500000395</t>
  </si>
  <si>
    <t>COMPRA DE GASOLINA Y GASOIL</t>
  </si>
  <si>
    <t>IDEMESA, S.R.L.</t>
  </si>
  <si>
    <t>B1500001036</t>
  </si>
  <si>
    <t>COMPRA DE BANCADA Y LAMPARA DE CUELLO</t>
  </si>
  <si>
    <t>B1500010960</t>
  </si>
  <si>
    <t>B1500000100</t>
  </si>
  <si>
    <t>COMPRA DE CLORO, VASO PLASTICO, CEPILLO DE INODORO Y AMBIENTADOR.</t>
  </si>
  <si>
    <t>COMPRA CLORO, SERVILLETA Y RASTRILLO.</t>
  </si>
  <si>
    <t xml:space="preserve">COMPRA DE JUEGOS DE SENSORES, CHEQUEO Y MANTENIMIENTO </t>
  </si>
  <si>
    <t>14/07/2023</t>
  </si>
  <si>
    <t>B15000000472</t>
  </si>
  <si>
    <t xml:space="preserve">COMPRA DE GUANTES, PLASTICA, TOALLA MICROFIBRA Y ESCOBA PLASTICA. </t>
  </si>
  <si>
    <t>B1500000577</t>
  </si>
  <si>
    <t>B1500010117</t>
  </si>
  <si>
    <t>COMPRA BOTELLONES DE AGUA</t>
  </si>
  <si>
    <t>B1500010118</t>
  </si>
  <si>
    <t>B1500010207</t>
  </si>
  <si>
    <t>B1500010167</t>
  </si>
  <si>
    <t xml:space="preserve">SUPLIDORA LEOPEÑA </t>
  </si>
  <si>
    <t>B1500001038</t>
  </si>
  <si>
    <t>COPMRA DE AZUCAR CREMA Y CAFÉ MOLIDO</t>
  </si>
  <si>
    <t>B1500001747</t>
  </si>
  <si>
    <t>COMPRA DE ESCRITORIO MEDICO, MESA STAR Y CRISTAL FROST.</t>
  </si>
  <si>
    <t>B1500000202</t>
  </si>
  <si>
    <t>COMPRA DE SILLON DENTAL</t>
  </si>
  <si>
    <t>AL 31 DE AGOSTO 2023</t>
  </si>
  <si>
    <t>ARIZA BATLLE</t>
  </si>
  <si>
    <t>B1500000596</t>
  </si>
  <si>
    <t>B1500000315</t>
  </si>
  <si>
    <t>B1500000314</t>
  </si>
  <si>
    <t>B1500001508</t>
  </si>
  <si>
    <t>COMPRA DE MICROONDAS, ABANICOS, ESTUFAS ENTRE OTROS</t>
  </si>
  <si>
    <t>ALMANZAR ESTEVES S.R.L.</t>
  </si>
  <si>
    <t>B1500005993</t>
  </si>
  <si>
    <t>B1500006019</t>
  </si>
  <si>
    <t>B1500035651</t>
  </si>
  <si>
    <t>B1500035774</t>
  </si>
  <si>
    <t>B1535893</t>
  </si>
  <si>
    <t>COMPRA DE PRUEBAS DE EMBARAZO</t>
  </si>
  <si>
    <t>BIO NOVA</t>
  </si>
  <si>
    <t>B1500011991</t>
  </si>
  <si>
    <t>B1500006495</t>
  </si>
  <si>
    <t>COMPRA DE PLACAS DE ANTIGENO</t>
  </si>
  <si>
    <t>B1500006515</t>
  </si>
  <si>
    <t>B1500000119</t>
  </si>
  <si>
    <t>PAGO DE LETREROS EN ZINTRA DE 4MM</t>
  </si>
  <si>
    <t>D' 24 SERVIC DOMINICANA S.R.L.</t>
  </si>
  <si>
    <t>B1500000517</t>
  </si>
  <si>
    <t xml:space="preserve">PAGO TRANSPORTE DE LA PLANTA ELECTRICA CON CARGA Y DESCARGA Y SERVICIO DEL PERSONAL TECNICO </t>
  </si>
  <si>
    <t>ECOFIRE EXPRESS S.R.L.</t>
  </si>
  <si>
    <t>B1500000170</t>
  </si>
  <si>
    <t>EXTINTORES PQS ABC 10 LBS AMERILAXLAND</t>
  </si>
  <si>
    <t>B1500000534</t>
  </si>
  <si>
    <t>ACTIVIDAD PARA 68 PERSONAS</t>
  </si>
  <si>
    <t>B1500000535</t>
  </si>
  <si>
    <t>ACTIVIDAD PARA 30 PERSONAS</t>
  </si>
  <si>
    <t>B1500000536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</si>
  <si>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</si>
  <si>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</si>
  <si>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</si>
  <si>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</si>
  <si>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</si>
  <si>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</si>
  <si>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</si>
  <si>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B1500000547</t>
  </si>
  <si>
    <t>ACTIVIDAD PARA 65 PERSONAS</t>
  </si>
  <si>
    <t>B1500000548</t>
  </si>
  <si>
    <t>ACTIVIDAD PARA 24 PERSONAS</t>
  </si>
  <si>
    <t>B1500000549</t>
  </si>
  <si>
    <t>B1500000550</t>
  </si>
  <si>
    <t>ACTIVIDAD PARA 45 PERSONA</t>
  </si>
  <si>
    <t>B1500001015</t>
  </si>
  <si>
    <t>COMPRA DE GABINETES, VITRINA Y TABURETE</t>
  </si>
  <si>
    <t xml:space="preserve">KMCP COMERCIAL </t>
  </si>
  <si>
    <t>JT INVESTDENT</t>
  </si>
  <si>
    <t>B1500000046</t>
  </si>
  <si>
    <t>COMPRA DE CAMILLA GINECOLOGICA,MESA PORTA INSTRUMENTOS Y RELOJ DE PARED</t>
  </si>
  <si>
    <t>B1500000053</t>
  </si>
  <si>
    <t>COMPRA DE CUBETA PARA IMPRESIONES Y PORTA AGUJA RECTOCASTRO</t>
  </si>
  <si>
    <t>B1500000996</t>
  </si>
  <si>
    <t>COMPRA DE 2 ARCHIVOS MODULAR Y UN SILLON EJECUTIVO</t>
  </si>
  <si>
    <t>B1500010966</t>
  </si>
  <si>
    <t>B1500010965</t>
  </si>
  <si>
    <t>B1500010270</t>
  </si>
  <si>
    <t>B1500010271</t>
  </si>
  <si>
    <t>B1500010388</t>
  </si>
  <si>
    <t>B1500000373</t>
  </si>
  <si>
    <t>SIM SOLUCIONES INTEGRADAS DE MERCADEO</t>
  </si>
  <si>
    <t>COMPRA DE TONERS</t>
  </si>
  <si>
    <t>SUPLIDENT</t>
  </si>
  <si>
    <t>B1500000093</t>
  </si>
  <si>
    <t xml:space="preserve">COMPRA DE ACRILICO AUTO ROSADO VERACRIL Y WISSEN BOND ADHESIVO </t>
  </si>
  <si>
    <t>TROPIGAS DOMINICANA S.R.L.</t>
  </si>
  <si>
    <t>B1500015074</t>
  </si>
  <si>
    <t>b15000000895</t>
  </si>
  <si>
    <t>COMPRA DE PORTA SUERO RODABLE</t>
  </si>
  <si>
    <t>PROLIMDES COMERCIAL S.R.L.</t>
  </si>
  <si>
    <t>B1500001276</t>
  </si>
  <si>
    <t>B1500001297</t>
  </si>
  <si>
    <t>FLOW, S.R.L.(SNS)</t>
  </si>
  <si>
    <t>FLOW, S.R.L. (SRSN)</t>
  </si>
  <si>
    <t>LEON GONZALEZ SRL (SRSN)</t>
  </si>
  <si>
    <t>AL 30 DE SEPTIEMBRE 2023</t>
  </si>
  <si>
    <t>AL 31 DE OCTUBRE 2023</t>
  </si>
  <si>
    <t>B1500036605</t>
  </si>
  <si>
    <t>B1500006600</t>
  </si>
  <si>
    <t>B1500006609</t>
  </si>
  <si>
    <t>B1500006611</t>
  </si>
  <si>
    <t>COMPRA DE TIRILLAS</t>
  </si>
  <si>
    <t>DIMEDON S.R.L.</t>
  </si>
  <si>
    <t>COMPRA DE GANCHOS DE BOLA, ARCO DE ACERO, CUÑA ACERO, FRESAS DIAMENTADA FARMA DE HUEB=VO, GUANTES DE LATES, ROLLO RESORTE Y TABLILLAS DE DIENTES</t>
  </si>
  <si>
    <t>B1500000533</t>
  </si>
  <si>
    <t>PAGO SERVICIO DE LIMPIEZA DE 15 CISTERNAS EN CPN Y CENTROS DIAGNOSTICOS DEL SRSN II</t>
  </si>
  <si>
    <t>B1500000077</t>
  </si>
  <si>
    <t>B1500000555</t>
  </si>
  <si>
    <t>ACTIVIDAD PARA 95 PERSONAS</t>
  </si>
  <si>
    <t>B1500000554</t>
  </si>
  <si>
    <t>B1500000553</t>
  </si>
  <si>
    <t>B1500000552</t>
  </si>
  <si>
    <t>B1500000556</t>
  </si>
  <si>
    <t>B1500000557</t>
  </si>
  <si>
    <t>B1500000558</t>
  </si>
  <si>
    <t>B1500000559</t>
  </si>
  <si>
    <t>B1500000560</t>
  </si>
  <si>
    <t>B1500000594</t>
  </si>
  <si>
    <t>PAGO DE MANTENIMIENTOS DE VEHICULOS</t>
  </si>
  <si>
    <t>B1500000595</t>
  </si>
  <si>
    <t>PVENTURA</t>
  </si>
  <si>
    <t>JEAN CARLOS BASULTO</t>
  </si>
  <si>
    <t>COMPRA DE UNIDAD FIJA COMPLETA</t>
  </si>
  <si>
    <t>B1500001682</t>
  </si>
  <si>
    <t>B1500000057</t>
  </si>
  <si>
    <t>COMPRA DE ARCOS, FRESA DE DIAMANTE REDONDA, ROLLO ALAMBRE TRENZADO</t>
  </si>
  <si>
    <t>LA PRIMAVERA S.R.L.</t>
  </si>
  <si>
    <t>B1500008016</t>
  </si>
  <si>
    <t>COMPRA DE CORONA</t>
  </si>
  <si>
    <t>MAXI BODEGAS</t>
  </si>
  <si>
    <t>B1500001572</t>
  </si>
  <si>
    <t>COMPRA DE FUNDAS</t>
  </si>
  <si>
    <t>RAYAMEL GROUP</t>
  </si>
  <si>
    <t>B1500000118</t>
  </si>
  <si>
    <t>COMPRA DE UNION PVC, CINTAS REUCCION DE PRESION, TANQUE DE BOMBA ENTRE OTROS</t>
  </si>
  <si>
    <t>B1500000131</t>
  </si>
  <si>
    <t>COMPRA DE TAPE ELECTRICO, PINTURA, CONTROL REMOTO Y CAPACITOR MARCHA.</t>
  </si>
  <si>
    <t>B1500000132</t>
  </si>
  <si>
    <t>COMPRA DE CLORO LIQUIDO Y RASTRILLO DE ARAÑA</t>
  </si>
  <si>
    <t>B1500010569</t>
  </si>
  <si>
    <t>B1500010531</t>
  </si>
  <si>
    <t>B1500010611</t>
  </si>
  <si>
    <t>SERD NET S.R.L.</t>
  </si>
  <si>
    <t>B1500000392</t>
  </si>
  <si>
    <t>COMPRA DE AIRES ACONDICIONADOS</t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</si>
  <si>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</si>
  <si>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</si>
  <si>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</si>
  <si>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</si>
  <si>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</si>
  <si>
    <t>AL 30 DE NOVIEMBRE 2023</t>
  </si>
  <si>
    <t>A1-ALARMAS</t>
  </si>
  <si>
    <t>B1500000287</t>
  </si>
  <si>
    <t>MONITOREO</t>
  </si>
  <si>
    <t>CG BIOMEDICAL S.R.L.</t>
  </si>
  <si>
    <t>B1500000114</t>
  </si>
  <si>
    <t>COMPRA DE PAPEL DE ELECTROCARDIOGRAMA</t>
  </si>
  <si>
    <t>B1500001739</t>
  </si>
  <si>
    <t>B1500001737</t>
  </si>
  <si>
    <t>CORAMCA, S.R.L.</t>
  </si>
  <si>
    <t>B1500000248</t>
  </si>
  <si>
    <t>COMPRA DE OBJETOS FERRETEROS</t>
  </si>
  <si>
    <t>B1500000561</t>
  </si>
  <si>
    <t>ACTIVIDAD PARA 60 PERSONAS</t>
  </si>
  <si>
    <t>B1500000562</t>
  </si>
  <si>
    <t>ACTIVIDAD PARA 40 PEROSNAS</t>
  </si>
  <si>
    <t>B1500000564</t>
  </si>
  <si>
    <t>B1500000568</t>
  </si>
  <si>
    <t>ACTIVIDAD PARA 4 PERSONAS</t>
  </si>
  <si>
    <t>B1500000569</t>
  </si>
  <si>
    <t>ACTIVIDAD PARA 6 PERSONAS</t>
  </si>
  <si>
    <t>B1500000570</t>
  </si>
  <si>
    <t>B1500000571</t>
  </si>
  <si>
    <t>CENA PARA EL PERSONAL DE SEGURIDAD</t>
  </si>
  <si>
    <t>B1500000574</t>
  </si>
  <si>
    <t>ACTIVIDAD PARA 10 PERSONAS</t>
  </si>
  <si>
    <t>B1500000572</t>
  </si>
  <si>
    <t>COMPRA DE COMBUSTIBLES (GASOIL Y GASOLINA)</t>
  </si>
  <si>
    <t>RONAJUS FARMACEUTICA</t>
  </si>
  <si>
    <t>B1500001253</t>
  </si>
  <si>
    <t>COMPRA DE PAPEL DE SONOGRAFIA</t>
  </si>
  <si>
    <t>B1500000125</t>
  </si>
  <si>
    <t>COMPRA DE CEMENTO, PINTURA SATINADA, PUERTA BLANCA, BREAKER, BOMBILLOS ENTRE OTROS</t>
  </si>
  <si>
    <t>COMPRA DE TINACO PLASTICO, CEMENTO BLANCO ENTRE OTROS</t>
  </si>
  <si>
    <t>B1500010681</t>
  </si>
  <si>
    <t>B1500010710</t>
  </si>
  <si>
    <t>B1500010722</t>
  </si>
  <si>
    <t>B1500010776</t>
  </si>
  <si>
    <t>TROPIGAS DOMINICANA, S.R.L.</t>
  </si>
  <si>
    <t>B1500012049</t>
  </si>
  <si>
    <t>B1500012058</t>
  </si>
  <si>
    <t>PUNTO DENTAL SPOT</t>
  </si>
  <si>
    <t>B1500000214</t>
  </si>
  <si>
    <t>COMPRA DE MATERIALES MEDICOS</t>
  </si>
  <si>
    <t>AL 31 DE DICIEMBRE 2023</t>
  </si>
  <si>
    <t>SERVICIO REGIONAL DE SALUD NORCENTRAL, II</t>
  </si>
  <si>
    <t xml:space="preserve">RELACION DE CUENTAS POR PAGAR </t>
  </si>
  <si>
    <t>CODIGO</t>
  </si>
  <si>
    <t>RNC</t>
  </si>
  <si>
    <t>FACT. #</t>
  </si>
  <si>
    <t>COMPROBANTE</t>
  </si>
  <si>
    <t>No. CUENTA</t>
  </si>
  <si>
    <t xml:space="preserve">PROVEEDOR </t>
  </si>
  <si>
    <t>CONCEPTO</t>
  </si>
  <si>
    <t>BASE</t>
  </si>
  <si>
    <t>ITBIS</t>
  </si>
  <si>
    <t xml:space="preserve">MONTO </t>
  </si>
  <si>
    <t>CONDICION DE PAGO</t>
  </si>
  <si>
    <t>FECHA FACTURA</t>
  </si>
  <si>
    <t>FECHA DE VENCIMIENTO</t>
  </si>
  <si>
    <t>FECHA DE DIGITACION</t>
  </si>
  <si>
    <t>NUMERO DE PROCESO U ORDEN DE COMPRA</t>
  </si>
  <si>
    <t>FECHA DE ORDEN DE COMPRA</t>
  </si>
  <si>
    <t>101-51236-9</t>
  </si>
  <si>
    <t xml:space="preserve">2.6.1.4.01 </t>
  </si>
  <si>
    <t>N/A</t>
  </si>
  <si>
    <t>131-69525-6</t>
  </si>
  <si>
    <t>130-90240-2</t>
  </si>
  <si>
    <t xml:space="preserve">DOS GARCIA </t>
  </si>
  <si>
    <t>130-57187-2</t>
  </si>
  <si>
    <t>B1500000685</t>
  </si>
  <si>
    <t>2.2.7.1.06</t>
  </si>
  <si>
    <t>RETIRO DE PANELES E INSTALACIONES E NUEVOS PANELES Y COMPRA DE PANELES</t>
  </si>
  <si>
    <t>124-01427-1</t>
  </si>
  <si>
    <t>FAC-000952</t>
  </si>
  <si>
    <r>
      <t>FLOW, S.R.L.</t>
    </r>
    <r>
      <rPr>
        <sz val="16"/>
        <color rgb="FFFF0000"/>
        <rFont val="Calibri"/>
        <family val="2"/>
        <scheme val="minor"/>
      </rPr>
      <t>(SNS)</t>
    </r>
  </si>
  <si>
    <t>031-0297506-1</t>
  </si>
  <si>
    <t>B1500000045</t>
  </si>
  <si>
    <t xml:space="preserve">2.2.8.7.02 </t>
  </si>
  <si>
    <t>FERNANDO PADILLA CARELA</t>
  </si>
  <si>
    <t>SERVICIOS DE ALGUALCIL</t>
  </si>
  <si>
    <t>B1500000048</t>
  </si>
  <si>
    <t>430-04564-2</t>
  </si>
  <si>
    <t>130-93254-9</t>
  </si>
  <si>
    <t>37-2023</t>
  </si>
  <si>
    <t>36-2023</t>
  </si>
  <si>
    <t>130-97325-3</t>
  </si>
  <si>
    <t>15 DIAS</t>
  </si>
  <si>
    <t>130-80117-7</t>
  </si>
  <si>
    <t>131-50725-5</t>
  </si>
  <si>
    <t xml:space="preserve">N/A </t>
  </si>
  <si>
    <t>SRSNORC-2020-00201</t>
  </si>
  <si>
    <t>101-71801-3</t>
  </si>
  <si>
    <t>F001938</t>
  </si>
  <si>
    <t>F001963</t>
  </si>
  <si>
    <r>
      <t xml:space="preserve">LEON GONZALEZ SRL </t>
    </r>
    <r>
      <rPr>
        <b/>
        <sz val="16"/>
        <color rgb="FFFF0000"/>
        <rFont val="Calibri"/>
        <family val="2"/>
        <scheme val="minor"/>
      </rPr>
      <t>(SRSN)</t>
    </r>
  </si>
  <si>
    <t xml:space="preserve">METRO MAGNITUDES </t>
  </si>
  <si>
    <t>132-56353-2</t>
  </si>
  <si>
    <t>B1500000011</t>
  </si>
  <si>
    <t>2.2.7.2.04</t>
  </si>
  <si>
    <t>MANTENIMIENTOS DE MICROSCOPIOS</t>
  </si>
  <si>
    <t>130-53741-2</t>
  </si>
  <si>
    <t>2.3.9.3.01</t>
  </si>
  <si>
    <t>SRSNORC-2022-00259</t>
  </si>
  <si>
    <t>131-50563-5</t>
  </si>
  <si>
    <t>9-1222</t>
  </si>
  <si>
    <r>
      <t xml:space="preserve">RAMIREZ &amp; MOJICA ENVOY PACK COURIER EXPRESS S.R.L. </t>
    </r>
    <r>
      <rPr>
        <sz val="16"/>
        <color rgb="FFFF0000"/>
        <rFont val="Calibri"/>
        <family val="2"/>
        <scheme val="minor"/>
      </rPr>
      <t>(SABANA IGLESIA) (SNS)</t>
    </r>
  </si>
  <si>
    <t>102-00943-2</t>
  </si>
  <si>
    <t>2.3.1.1.01</t>
  </si>
  <si>
    <t>B1500010872</t>
  </si>
  <si>
    <t>131-03102-1</t>
  </si>
  <si>
    <t>101-01280-3</t>
  </si>
  <si>
    <r>
      <t xml:space="preserve">PROMEDCA PRODUCTOS MEDICINALES, S.R.L. </t>
    </r>
    <r>
      <rPr>
        <sz val="16"/>
        <color rgb="FFFF0000"/>
        <rFont val="Calibri"/>
        <family val="2"/>
        <scheme val="minor"/>
      </rPr>
      <t>(SNS)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</si>
</sst>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199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64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167" fontId="18" fillId="0" borderId="2" xfId="1" applyNumberFormat="1" applyFont="1" applyFill="1" applyBorder="1"/>
    <xf numFmtId="43" fontId="18" fillId="0" borderId="2" xfId="1" applyFont="1" applyFill="1" applyBorder="1"/>
    <xf numFmtId="0" fontId="18" fillId="0" borderId="2" xfId="0" applyFont="1" applyBorder="1"/>
    <xf numFmtId="14" fontId="18" fillId="0" borderId="2" xfId="0" applyNumberFormat="1" applyFont="1" applyBorder="1"/>
    <xf numFmtId="0" fontId="19" fillId="0" borderId="2" xfId="0" applyFont="1" applyBorder="1"/>
    <xf numFmtId="0" fontId="6" fillId="0" borderId="0" xfId="0" applyFont="1"/>
    <xf numFmtId="14" fontId="19" fillId="0" borderId="2" xfId="0" applyNumberFormat="1" applyFont="1" applyBorder="1"/>
    <xf numFmtId="166" fontId="18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17" fillId="2" borderId="0" xfId="0" applyFont="1" applyFill="1"/>
    <xf numFmtId="0" fontId="16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43" fontId="16" fillId="0" borderId="2" xfId="1" applyFont="1" applyBorder="1" applyAlignment="1">
      <alignment horizontal="center" vertical="center"/>
    </xf>
    <xf numFmtId="167" fontId="16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166" fontId="16" fillId="0" borderId="1" xfId="0" applyNumberFormat="1" applyFont="1" applyBorder="1" applyAlignment="1">
      <alignment horizontal="center" vertical="center"/>
    </xf>
    <xf numFmtId="166" fontId="16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/>
    <xf numFmtId="0" fontId="21" fillId="2" borderId="2" xfId="0" applyFont="1" applyFill="1" applyBorder="1"/>
    <xf numFmtId="0" fontId="21" fillId="0" borderId="2" xfId="0" applyFont="1" applyBorder="1" applyAlignment="1">
      <alignment horizontal="center"/>
    </xf>
    <xf numFmtId="0" fontId="21" fillId="2" borderId="2" xfId="0" applyFont="1" applyFill="1" applyBorder="1" applyAlignment="1">
      <alignment wrapText="1"/>
    </xf>
    <xf numFmtId="0" fontId="21" fillId="2" borderId="2" xfId="0" applyFont="1" applyFill="1" applyBorder="1" applyAlignment="1">
      <alignment horizontal="left"/>
    </xf>
    <xf numFmtId="43" fontId="21" fillId="2" borderId="2" xfId="1" applyFont="1" applyFill="1" applyBorder="1"/>
    <xf numFmtId="167" fontId="21" fillId="2" borderId="2" xfId="1" applyNumberFormat="1" applyFont="1" applyFill="1" applyBorder="1"/>
    <xf numFmtId="166" fontId="21" fillId="0" borderId="2" xfId="0" applyNumberFormat="1" applyFont="1" applyBorder="1" applyAlignment="1">
      <alignment horizontal="center"/>
    </xf>
    <xf numFmtId="14" fontId="21" fillId="2" borderId="2" xfId="0" applyNumberFormat="1" applyFont="1" applyFill="1" applyBorder="1"/>
    <xf numFmtId="0" fontId="17" fillId="2" borderId="2" xfId="0" applyFont="1" applyFill="1" applyBorder="1"/>
    <xf numFmtId="14" fontId="17" fillId="2" borderId="2" xfId="0" applyNumberFormat="1" applyFont="1" applyFill="1" applyBorder="1"/>
    <xf numFmtId="0" fontId="21" fillId="2" borderId="0" xfId="0" applyFont="1" applyFill="1"/>
    <xf numFmtId="0" fontId="0" fillId="0" borderId="2" xfId="0" applyBorder="1"/>
    <xf numFmtId="0" fontId="21" fillId="0" borderId="2" xfId="0" applyFont="1" applyBorder="1"/>
    <xf numFmtId="0" fontId="18" fillId="2" borderId="2" xfId="0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2" borderId="2" xfId="0" applyFont="1" applyFill="1" applyBorder="1" applyAlignment="1">
      <alignment horizontal="center"/>
    </xf>
    <xf numFmtId="0" fontId="21" fillId="0" borderId="2" xfId="0" applyFont="1" applyBorder="1" applyAlignment="1">
      <alignment horizontal="left"/>
    </xf>
    <xf numFmtId="43" fontId="21" fillId="0" borderId="2" xfId="1" applyFont="1" applyFill="1" applyBorder="1" applyAlignment="1">
      <alignment horizontal="center" vertical="center" wrapText="1"/>
    </xf>
    <xf numFmtId="43" fontId="21" fillId="0" borderId="2" xfId="1" applyFont="1" applyFill="1" applyBorder="1" applyAlignment="1">
      <alignment horizontal="center"/>
    </xf>
    <xf numFmtId="167" fontId="21" fillId="0" borderId="2" xfId="1" applyNumberFormat="1" applyFont="1" applyFill="1" applyBorder="1" applyAlignment="1">
      <alignment horizontal="center"/>
    </xf>
    <xf numFmtId="166" fontId="18" fillId="0" borderId="1" xfId="0" applyNumberFormat="1" applyFont="1" applyBorder="1" applyAlignment="1">
      <alignment horizontal="center"/>
    </xf>
    <xf numFmtId="14" fontId="21" fillId="2" borderId="2" xfId="0" applyNumberFormat="1" applyFont="1" applyFill="1" applyBorder="1" applyAlignment="1">
      <alignment horizontal="right"/>
    </xf>
    <xf numFmtId="0" fontId="21" fillId="0" borderId="1" xfId="0" applyFont="1" applyBorder="1"/>
    <xf numFmtId="0" fontId="17" fillId="0" borderId="2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0" fillId="0" borderId="3" xfId="0" applyBorder="1"/>
    <xf numFmtId="0" fontId="0" fillId="0" borderId="6" xfId="0" applyBorder="1"/>
    <xf numFmtId="0" fontId="21" fillId="2" borderId="6" xfId="0" applyFont="1" applyFill="1" applyBorder="1" applyAlignment="1">
      <alignment horizontal="center"/>
    </xf>
    <xf numFmtId="0" fontId="18" fillId="2" borderId="2" xfId="0" applyFont="1" applyFill="1" applyBorder="1"/>
    <xf numFmtId="43" fontId="21" fillId="0" borderId="2" xfId="1" applyFont="1" applyFill="1" applyBorder="1" applyAlignment="1">
      <alignment vertical="center" wrapText="1"/>
    </xf>
    <xf numFmtId="43" fontId="21" fillId="0" borderId="2" xfId="1" applyFont="1" applyFill="1" applyBorder="1" applyAlignment="1"/>
    <xf numFmtId="167" fontId="21" fillId="0" borderId="2" xfId="1" applyNumberFormat="1" applyFont="1" applyFill="1" applyBorder="1" applyAlignment="1"/>
    <xf numFmtId="14" fontId="21" fillId="0" borderId="1" xfId="0" applyNumberFormat="1" applyFont="1" applyBorder="1"/>
    <xf numFmtId="14" fontId="17" fillId="0" borderId="2" xfId="0" applyNumberFormat="1" applyFont="1" applyBorder="1" applyAlignment="1">
      <alignment horizontal="center"/>
    </xf>
    <xf numFmtId="0" fontId="18" fillId="2" borderId="2" xfId="0" applyFont="1" applyFill="1" applyBorder="1" applyAlignment="1">
      <alignment wrapText="1"/>
    </xf>
    <xf numFmtId="0" fontId="18" fillId="0" borderId="2" xfId="1" applyNumberFormat="1" applyFont="1" applyFill="1" applyBorder="1" applyAlignment="1">
      <alignment horizontal="center"/>
    </xf>
    <xf numFmtId="0" fontId="18" fillId="0" borderId="2" xfId="3" applyFont="1" applyBorder="1" applyAlignment="1">
      <alignment horizontal="left"/>
    </xf>
    <xf numFmtId="43" fontId="21" fillId="0" borderId="2" xfId="1" applyFont="1" applyFill="1" applyBorder="1"/>
    <xf numFmtId="167" fontId="18" fillId="0" borderId="3" xfId="1" applyNumberFormat="1" applyFont="1" applyFill="1" applyBorder="1"/>
    <xf numFmtId="14" fontId="21" fillId="0" borderId="2" xfId="0" applyNumberFormat="1" applyFont="1" applyBorder="1" applyAlignment="1">
      <alignment horizontal="center"/>
    </xf>
    <xf numFmtId="14" fontId="21" fillId="0" borderId="2" xfId="0" applyNumberFormat="1" applyFont="1" applyBorder="1" applyAlignment="1">
      <alignment horizontal="right"/>
    </xf>
    <xf numFmtId="14" fontId="21" fillId="0" borderId="2" xfId="0" applyNumberFormat="1" applyFont="1" applyBorder="1"/>
    <xf numFmtId="1" fontId="17" fillId="0" borderId="2" xfId="0" applyNumberFormat="1" applyFont="1" applyBorder="1"/>
    <xf numFmtId="14" fontId="17" fillId="0" borderId="2" xfId="0" applyNumberFormat="1" applyFont="1" applyBorder="1"/>
    <xf numFmtId="0" fontId="18" fillId="0" borderId="2" xfId="0" applyFont="1" applyBorder="1" applyAlignment="1">
      <alignment horizontal="center"/>
    </xf>
    <xf numFmtId="0" fontId="18" fillId="0" borderId="2" xfId="0" applyFont="1" applyBorder="1" applyAlignment="1">
      <alignment horizontal="left"/>
    </xf>
    <xf numFmtId="0" fontId="17" fillId="0" borderId="2" xfId="0" applyFont="1" applyBorder="1"/>
    <xf numFmtId="0" fontId="18" fillId="0" borderId="2" xfId="0" applyFont="1" applyBorder="1" applyAlignment="1">
      <alignment horizontal="left" vertical="center" wrapText="1"/>
    </xf>
    <xf numFmtId="0" fontId="21" fillId="4" borderId="2" xfId="0" applyFont="1" applyFill="1" applyBorder="1"/>
    <xf numFmtId="0" fontId="18" fillId="4" borderId="2" xfId="0" applyFont="1" applyFill="1" applyBorder="1" applyAlignment="1">
      <alignment horizontal="center"/>
    </xf>
    <xf numFmtId="0" fontId="18" fillId="4" borderId="6" xfId="0" applyFont="1" applyFill="1" applyBorder="1" applyAlignment="1">
      <alignment horizontal="center"/>
    </xf>
    <xf numFmtId="0" fontId="21" fillId="4" borderId="2" xfId="0" applyFont="1" applyFill="1" applyBorder="1" applyAlignment="1">
      <alignment horizontal="left"/>
    </xf>
    <xf numFmtId="0" fontId="21" fillId="4" borderId="2" xfId="0" applyFont="1" applyFill="1" applyBorder="1" applyAlignment="1">
      <alignment horizontal="left" vertical="center" wrapText="1"/>
    </xf>
    <xf numFmtId="43" fontId="21" fillId="4" borderId="2" xfId="1" applyFont="1" applyFill="1" applyBorder="1"/>
    <xf numFmtId="167" fontId="21" fillId="4" borderId="2" xfId="1" applyNumberFormat="1" applyFont="1" applyFill="1" applyBorder="1"/>
    <xf numFmtId="0" fontId="21" fillId="4" borderId="2" xfId="0" applyFont="1" applyFill="1" applyBorder="1" applyAlignment="1">
      <alignment horizontal="center"/>
    </xf>
    <xf numFmtId="166" fontId="21" fillId="4" borderId="1" xfId="0" applyNumberFormat="1" applyFont="1" applyFill="1" applyBorder="1" applyAlignment="1">
      <alignment horizontal="center"/>
    </xf>
    <xf numFmtId="14" fontId="21" fillId="4" borderId="2" xfId="0" applyNumberFormat="1" applyFont="1" applyFill="1" applyBorder="1" applyAlignment="1">
      <alignment horizontal="right"/>
    </xf>
    <xf numFmtId="14" fontId="21" fillId="4" borderId="1" xfId="0" applyNumberFormat="1" applyFont="1" applyFill="1" applyBorder="1"/>
    <xf numFmtId="14" fontId="17" fillId="2" borderId="2" xfId="0" applyNumberFormat="1" applyFont="1" applyFill="1" applyBorder="1" applyAlignment="1">
      <alignment horizontal="center"/>
    </xf>
    <xf numFmtId="0" fontId="6" fillId="2" borderId="2" xfId="0" applyFont="1" applyFill="1" applyBorder="1"/>
    <xf numFmtId="0" fontId="18" fillId="2" borderId="6" xfId="0" applyFont="1" applyFill="1" applyBorder="1"/>
    <xf numFmtId="0" fontId="18" fillId="4" borderId="2" xfId="0" applyFont="1" applyFill="1" applyBorder="1"/>
    <xf numFmtId="43" fontId="18" fillId="4" borderId="2" xfId="1" applyFont="1" applyFill="1" applyBorder="1"/>
    <xf numFmtId="167" fontId="18" fillId="4" borderId="2" xfId="1" applyNumberFormat="1" applyFont="1" applyFill="1" applyBorder="1"/>
    <xf numFmtId="166" fontId="18" fillId="4" borderId="1" xfId="0" applyNumberFormat="1" applyFont="1" applyFill="1" applyBorder="1" applyAlignment="1">
      <alignment horizontal="center"/>
    </xf>
    <xf numFmtId="14" fontId="18" fillId="2" borderId="2" xfId="0" applyNumberFormat="1" applyFont="1" applyFill="1" applyBorder="1"/>
    <xf numFmtId="0" fontId="19" fillId="2" borderId="2" xfId="0" applyFont="1" applyFill="1" applyBorder="1"/>
    <xf numFmtId="0" fontId="6" fillId="2" borderId="0" xfId="0" applyFont="1" applyFill="1"/>
    <xf numFmtId="0" fontId="18" fillId="2" borderId="1" xfId="0" applyFont="1" applyFill="1" applyBorder="1"/>
    <xf numFmtId="0" fontId="18" fillId="4" borderId="2" xfId="0" applyFont="1" applyFill="1" applyBorder="1" applyAlignment="1">
      <alignment horizontal="left"/>
    </xf>
    <xf numFmtId="14" fontId="18" fillId="2" borderId="1" xfId="0" applyNumberFormat="1" applyFont="1" applyFill="1" applyBorder="1"/>
    <xf numFmtId="14" fontId="19" fillId="2" borderId="2" xfId="0" applyNumberFormat="1" applyFont="1" applyFill="1" applyBorder="1"/>
    <xf numFmtId="0" fontId="6" fillId="0" borderId="2" xfId="0" applyFont="1" applyBorder="1"/>
    <xf numFmtId="14" fontId="18" fillId="0" borderId="1" xfId="0" applyNumberFormat="1" applyFont="1" applyBorder="1"/>
    <xf numFmtId="166" fontId="21" fillId="0" borderId="1" xfId="0" applyNumberFormat="1" applyFont="1" applyBorder="1" applyAlignment="1">
      <alignment horizontal="center"/>
    </xf>
    <xf numFmtId="0" fontId="17" fillId="0" borderId="2" xfId="0" applyFont="1" applyBorder="1" applyAlignment="1">
      <alignment horizontal="left"/>
    </xf>
    <xf numFmtId="14" fontId="21" fillId="2" borderId="1" xfId="0" applyNumberFormat="1" applyFont="1" applyFill="1" applyBorder="1"/>
    <xf numFmtId="0" fontId="17" fillId="2" borderId="2" xfId="0" applyFont="1" applyFill="1" applyBorder="1" applyAlignment="1">
      <alignment horizontal="left"/>
    </xf>
    <xf numFmtId="0" fontId="0" fillId="2" borderId="4" xfId="0" applyFill="1" applyBorder="1"/>
    <xf numFmtId="0" fontId="21" fillId="2" borderId="4" xfId="0" applyFont="1" applyFill="1" applyBorder="1"/>
    <xf numFmtId="0" fontId="21" fillId="2" borderId="2" xfId="0" applyFont="1" applyFill="1" applyBorder="1" applyAlignment="1">
      <alignment horizontal="left" wrapText="1"/>
    </xf>
    <xf numFmtId="0" fontId="20" fillId="0" borderId="2" xfId="0" applyFont="1" applyBorder="1"/>
    <xf numFmtId="0" fontId="23" fillId="0" borderId="2" xfId="0" applyFont="1" applyBorder="1"/>
    <xf numFmtId="0" fontId="23" fillId="0" borderId="2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0" fontId="23" fillId="0" borderId="2" xfId="0" applyFont="1" applyBorder="1" applyAlignment="1">
      <alignment horizontal="left"/>
    </xf>
    <xf numFmtId="43" fontId="23" fillId="0" borderId="2" xfId="1" applyFont="1" applyFill="1" applyBorder="1"/>
    <xf numFmtId="167" fontId="23" fillId="0" borderId="2" xfId="1" applyNumberFormat="1" applyFont="1" applyFill="1" applyBorder="1"/>
    <xf numFmtId="166" fontId="23" fillId="0" borderId="1" xfId="0" applyNumberFormat="1" applyFont="1" applyBorder="1" applyAlignment="1">
      <alignment horizontal="center"/>
    </xf>
    <xf numFmtId="14" fontId="23" fillId="0" borderId="2" xfId="0" applyNumberFormat="1" applyFont="1" applyBorder="1"/>
    <xf numFmtId="0" fontId="23" fillId="0" borderId="1" xfId="0" applyFont="1" applyBorder="1"/>
    <xf numFmtId="0" fontId="24" fillId="0" borderId="2" xfId="0" applyFont="1" applyBorder="1"/>
    <xf numFmtId="0" fontId="20" fillId="0" borderId="0" xfId="0" applyFont="1"/>
    <xf numFmtId="14" fontId="23" fillId="0" borderId="1" xfId="0" applyNumberFormat="1" applyFont="1" applyBorder="1"/>
    <xf numFmtId="0" fontId="24" fillId="0" borderId="2" xfId="0" applyFont="1" applyBorder="1" applyAlignment="1">
      <alignment horizontal="left"/>
    </xf>
    <xf numFmtId="14" fontId="24" fillId="0" borderId="2" xfId="0" applyNumberFormat="1" applyFont="1" applyBorder="1"/>
    <xf numFmtId="0" fontId="19" fillId="0" borderId="2" xfId="0" applyFont="1" applyBorder="1" applyAlignment="1">
      <alignment horizontal="left"/>
    </xf>
    <xf numFmtId="0" fontId="21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21" fillId="0" borderId="2" xfId="0" applyFont="1" applyBorder="1" applyAlignment="1">
      <alignment horizontal="left" vertical="center" wrapText="1"/>
    </xf>
    <xf numFmtId="43" fontId="21" fillId="0" borderId="2" xfId="1" applyFont="1" applyFill="1" applyBorder="1" applyAlignment="1">
      <alignment horizontal="left" vertical="center" wrapText="1"/>
    </xf>
    <xf numFmtId="43" fontId="21" fillId="0" borderId="2" xfId="1" applyFont="1" applyFill="1" applyBorder="1" applyAlignment="1">
      <alignment horizontal="left" vertical="center"/>
    </xf>
    <xf numFmtId="167" fontId="18" fillId="0" borderId="2" xfId="0" applyNumberFormat="1" applyFont="1" applyBorder="1" applyAlignment="1">
      <alignment horizontal="left" vertical="center"/>
    </xf>
    <xf numFmtId="166" fontId="18" fillId="0" borderId="2" xfId="0" applyNumberFormat="1" applyFont="1" applyBorder="1" applyAlignment="1">
      <alignment horizontal="left" vertical="center"/>
    </xf>
    <xf numFmtId="14" fontId="21" fillId="0" borderId="2" xfId="0" applyNumberFormat="1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14" fontId="17" fillId="0" borderId="2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67" fontId="0" fillId="0" borderId="0" xfId="1" applyNumberFormat="1" applyFont="1"/>
    <xf numFmtId="0" fontId="2" fillId="0" borderId="0" xfId="0" applyFont="1"/>
    <xf numFmtId="0" fontId="2" fillId="0" borderId="0" xfId="1" applyNumberFormat="1" applyFont="1" applyAlignment="1">
      <alignment horizontal="center"/>
    </xf>
    <xf numFmtId="43" fontId="2" fillId="0" borderId="0" xfId="1" applyFont="1" applyFill="1" applyBorder="1"/>
    <xf numFmtId="167" fontId="2" fillId="0" borderId="0" xfId="1" applyNumberFormat="1" applyFont="1" applyBorder="1"/>
    <xf numFmtId="43" fontId="2" fillId="0" borderId="0" xfId="1" applyFont="1" applyAlignment="1">
      <alignment horizontal="center"/>
    </xf>
    <xf numFmtId="167" fontId="2" fillId="0" borderId="0" xfId="1" applyNumberFormat="1" applyFont="1"/>
    <xf numFmtId="166" fontId="2" fillId="0" borderId="0" xfId="0" applyNumberFormat="1" applyFont="1"/>
    <xf numFmtId="0" fontId="2" fillId="2" borderId="0" xfId="0" applyFont="1" applyFill="1"/>
    <xf numFmtId="43" fontId="0" fillId="0" borderId="0" xfId="1" applyFont="1"/>
    <xf numFmtId="166" fontId="0" fillId="0" borderId="0" xfId="0" applyNumberFormat="1"/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48797B5-804B-4E71-8984-7BA6CE5E7D6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DA0CDA-FCF8-4CB6-9290-72FE4C6E0FB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2818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B922DA7-00B4-4934-8086-8C74D7C235F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DED7AA6-1E5D-42DB-BCBD-7D6757E7B59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3310BE2-9858-463F-9C70-67C42DEA1AA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96E5430C-1E0B-4896-9C60-63F10F1A562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819E0D2-6A05-4CE8-88B3-CC35ADC13EA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2CE8E4E0-9040-4100-81E5-FF84AA71FC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95962" y="0"/>
          <a:ext cx="1071563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687A6ACD-A081-4E22-BC1A-509183E52EC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95962" y="0"/>
          <a:ext cx="1071563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F8D637-18A7-4DD3-B133-04E42E10AA8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95962" y="0"/>
          <a:ext cx="1071563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411162</xdr:colOff>
      <xdr:row>0</xdr:row>
      <xdr:rowOff>0</xdr:rowOff>
    </xdr:from>
    <xdr:to>
      <xdr:col>4</xdr:col>
      <xdr:colOff>1485900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C87E1A5-CA86-4680-827B-703E2EC4C5C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6412" y="0"/>
          <a:ext cx="1074738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4840364</xdr:colOff>
      <xdr:row>0</xdr:row>
      <xdr:rowOff>13607</xdr:rowOff>
    </xdr:from>
    <xdr:to>
      <xdr:col>7</xdr:col>
      <xdr:colOff>5904745</xdr:colOff>
      <xdr:row>4</xdr:row>
      <xdr:rowOff>58964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AD93583-C02E-4BDE-BA4F-D637EBBF84A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632064" y="13607"/>
          <a:ext cx="1064381" cy="8930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Contabilidad Y Finanzas" id="{970DD881-AE47-4FAC-A49C-F7A645C94061}" userId="S::finanzas@srsnorcentral.gob.do::8384c515-e50b-430f-a2dc-7e5d1f873b80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98" dT="2023-02-06T15:21:55.89" personId="{970DD881-AE47-4FAC-A49C-F7A645C94061}" id="{46B0B975-F164-4F82-ADD9-9C2A7CE87040}">
    <text>OSVALDITO REPITIO EL NCF TERMINAL 87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103" dT="2023-02-06T15:21:55.89" personId="{970DD881-AE47-4FAC-A49C-F7A645C94061}" id="{6D006DAC-AA02-4BE4-980E-E8EB61B18CE2}">
    <text>OSVALDITO REPITIO EL NCF TERMINAL 87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B103" dT="2023-02-06T15:21:55.89" personId="{970DD881-AE47-4FAC-A49C-F7A645C94061}" id="{A721B026-0C77-43E0-BAC9-1E60447E2F1A}">
    <text>OSVALDITO REPITIO EL NCF TERMINAL 87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30"/>
  <sheetViews>
    <sheetView view="pageBreakPreview" topLeftCell="A100" zoomScale="60" zoomScaleNormal="100" workbookViewId="0">
      <selection activeCell="B109" sqref="B109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 x14ac:dyDescent="0.25">
      <c r="A1" s="58"/>
      <c r="B1" s="58"/>
      <c r="C1" s="58"/>
      <c r="D1" s="58"/>
      <c r="E1" s="58"/>
      <c r="F1" s="58"/>
      <c r="G1" s="58"/>
    </row>
    <row r="2" spans="1:7" x14ac:dyDescent="0.25">
      <c r="A2" s="58"/>
      <c r="B2" s="58"/>
      <c r="C2" s="58"/>
      <c r="D2" s="58"/>
      <c r="E2" s="58"/>
      <c r="F2" s="58"/>
      <c r="G2" s="58"/>
    </row>
    <row r="3" spans="1:7" x14ac:dyDescent="0.25">
      <c r="A3" s="58"/>
      <c r="B3" s="58"/>
      <c r="C3" s="58"/>
      <c r="D3" s="58"/>
      <c r="E3" s="58"/>
      <c r="F3" s="58"/>
      <c r="G3" s="58"/>
    </row>
    <row r="4" spans="1:7" x14ac:dyDescent="0.25">
      <c r="A4" s="58"/>
      <c r="B4" s="58"/>
      <c r="C4" s="58"/>
      <c r="D4" s="58"/>
      <c r="E4" s="58"/>
      <c r="F4" s="58"/>
      <c r="G4" s="58"/>
    </row>
    <row r="5" spans="1:7" x14ac:dyDescent="0.25">
      <c r="A5" s="58"/>
      <c r="B5" s="58"/>
      <c r="C5" s="58"/>
      <c r="D5" s="58"/>
      <c r="E5" s="58"/>
      <c r="F5" s="58"/>
      <c r="G5" s="58"/>
    </row>
    <row r="6" spans="1: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7" s="5" customFormat="1" ht="21" customHeight="1" x14ac:dyDescent="0.25">
      <c r="A8" s="59" t="s">
        <v>23</v>
      </c>
      <c r="B8" s="59"/>
      <c r="C8" s="59"/>
      <c r="D8" s="59"/>
      <c r="E8" s="59"/>
      <c r="F8" s="59"/>
      <c r="G8" s="59"/>
    </row>
    <row r="9" spans="1:7" s="5" customFormat="1" ht="21" customHeight="1" x14ac:dyDescent="0.25">
      <c r="A9" s="12"/>
      <c r="B9" s="12"/>
      <c r="C9" s="12"/>
      <c r="D9" s="12"/>
      <c r="E9" s="12"/>
      <c r="F9" s="12"/>
    </row>
    <row r="10" spans="1: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 x14ac:dyDescent="0.25">
      <c r="A11" s="31">
        <v>44803</v>
      </c>
      <c r="B11" s="32" t="s">
        <v>52</v>
      </c>
      <c r="C11" s="37">
        <v>44774</v>
      </c>
      <c r="D11" s="41" t="s">
        <v>24</v>
      </c>
      <c r="E11" s="34" t="s">
        <v>25</v>
      </c>
      <c r="F11" s="38">
        <v>4479</v>
      </c>
      <c r="G11" s="31" t="s">
        <v>18</v>
      </c>
    </row>
    <row r="12" spans="1:7" s="3" customFormat="1" ht="57" customHeight="1" x14ac:dyDescent="0.25">
      <c r="A12" s="31">
        <v>44803</v>
      </c>
      <c r="B12" s="32" t="s">
        <v>53</v>
      </c>
      <c r="C12" s="37">
        <v>44795</v>
      </c>
      <c r="D12" s="41" t="s">
        <v>24</v>
      </c>
      <c r="E12" s="34" t="s">
        <v>25</v>
      </c>
      <c r="F12" s="39">
        <v>4479</v>
      </c>
      <c r="G12" s="31" t="s">
        <v>18</v>
      </c>
    </row>
    <row r="13" spans="1:7" s="3" customFormat="1" ht="42" customHeight="1" x14ac:dyDescent="0.25">
      <c r="A13" s="31">
        <v>44803</v>
      </c>
      <c r="B13" s="32" t="s">
        <v>54</v>
      </c>
      <c r="C13" s="37">
        <v>44795</v>
      </c>
      <c r="D13" s="41" t="s">
        <v>24</v>
      </c>
      <c r="E13" s="34" t="s">
        <v>25</v>
      </c>
      <c r="F13" s="35">
        <v>4479</v>
      </c>
      <c r="G13" s="31" t="s">
        <v>18</v>
      </c>
    </row>
    <row r="14" spans="1:7" s="3" customFormat="1" ht="36" customHeight="1" x14ac:dyDescent="0.25">
      <c r="A14" s="31">
        <v>44803</v>
      </c>
      <c r="B14" s="32" t="s">
        <v>55</v>
      </c>
      <c r="C14" s="37">
        <v>44795</v>
      </c>
      <c r="D14" s="41" t="s">
        <v>24</v>
      </c>
      <c r="E14" s="34" t="s">
        <v>26</v>
      </c>
      <c r="F14" s="35">
        <v>4230.6100000000006</v>
      </c>
      <c r="G14" s="31" t="s">
        <v>18</v>
      </c>
    </row>
    <row r="15" spans="1:7" s="3" customFormat="1" ht="33" customHeight="1" x14ac:dyDescent="0.25">
      <c r="A15" s="31">
        <v>44803</v>
      </c>
      <c r="B15" s="32" t="s">
        <v>56</v>
      </c>
      <c r="C15" s="37">
        <v>44795</v>
      </c>
      <c r="D15" s="41" t="s">
        <v>24</v>
      </c>
      <c r="E15" s="34" t="s">
        <v>26</v>
      </c>
      <c r="F15" s="35">
        <v>4230.6100000000006</v>
      </c>
      <c r="G15" s="31" t="s">
        <v>18</v>
      </c>
    </row>
    <row r="16" spans="1:7" s="3" customFormat="1" ht="30.75" customHeight="1" x14ac:dyDescent="0.25">
      <c r="A16" s="31">
        <v>44803</v>
      </c>
      <c r="B16" s="32" t="s">
        <v>57</v>
      </c>
      <c r="C16" s="33">
        <v>44795</v>
      </c>
      <c r="D16" s="41" t="s">
        <v>24</v>
      </c>
      <c r="E16" s="34" t="s">
        <v>26</v>
      </c>
      <c r="F16" s="35">
        <v>4230.6100000000006</v>
      </c>
      <c r="G16" s="31" t="s">
        <v>18</v>
      </c>
    </row>
    <row r="17" spans="1:7" s="3" customFormat="1" ht="15.75" x14ac:dyDescent="0.25">
      <c r="A17" s="31">
        <v>44937</v>
      </c>
      <c r="B17" s="32" t="s">
        <v>58</v>
      </c>
      <c r="C17" s="33">
        <v>44915</v>
      </c>
      <c r="D17" s="41" t="s">
        <v>27</v>
      </c>
      <c r="E17" s="34" t="s">
        <v>28</v>
      </c>
      <c r="F17" s="35">
        <v>431921.3</v>
      </c>
      <c r="G17" s="31" t="s">
        <v>21</v>
      </c>
    </row>
    <row r="18" spans="1:7" s="3" customFormat="1" ht="15.75" x14ac:dyDescent="0.25">
      <c r="A18" s="31">
        <v>44950</v>
      </c>
      <c r="B18" s="32" t="s">
        <v>59</v>
      </c>
      <c r="C18" s="33">
        <v>44942</v>
      </c>
      <c r="D18" s="41" t="s">
        <v>27</v>
      </c>
      <c r="E18" s="34" t="s">
        <v>28</v>
      </c>
      <c r="F18" s="35">
        <v>168173.6</v>
      </c>
      <c r="G18" s="31" t="s">
        <v>19</v>
      </c>
    </row>
    <row r="19" spans="1:7" s="3" customFormat="1" ht="15.75" x14ac:dyDescent="0.25">
      <c r="A19" s="31">
        <v>44950</v>
      </c>
      <c r="B19" s="32" t="s">
        <v>60</v>
      </c>
      <c r="C19" s="33">
        <v>44942</v>
      </c>
      <c r="D19" s="41" t="s">
        <v>27</v>
      </c>
      <c r="E19" s="34" t="s">
        <v>28</v>
      </c>
      <c r="F19" s="35">
        <v>76510.02</v>
      </c>
      <c r="G19" s="31" t="s">
        <v>20</v>
      </c>
    </row>
    <row r="20" spans="1:7" s="3" customFormat="1" ht="46.5" customHeight="1" x14ac:dyDescent="0.25">
      <c r="A20" s="31">
        <v>44932</v>
      </c>
      <c r="B20" s="32" t="s">
        <v>61</v>
      </c>
      <c r="C20" s="33">
        <v>44909</v>
      </c>
      <c r="D20" s="41" t="s">
        <v>29</v>
      </c>
      <c r="E20" s="34" t="s">
        <v>30</v>
      </c>
      <c r="F20" s="35">
        <v>535727.92000000004</v>
      </c>
      <c r="G20" s="31" t="s">
        <v>20</v>
      </c>
    </row>
    <row r="21" spans="1:7" s="3" customFormat="1" ht="48" customHeight="1" x14ac:dyDescent="0.25">
      <c r="A21" s="31">
        <v>44957</v>
      </c>
      <c r="B21" s="32" t="s">
        <v>62</v>
      </c>
      <c r="C21" s="33">
        <v>44945</v>
      </c>
      <c r="D21" s="41" t="s">
        <v>29</v>
      </c>
      <c r="E21" s="34" t="s">
        <v>30</v>
      </c>
      <c r="F21" s="35">
        <v>336566.52</v>
      </c>
      <c r="G21" s="31" t="s">
        <v>20</v>
      </c>
    </row>
    <row r="22" spans="1:7" s="3" customFormat="1" ht="15.75" x14ac:dyDescent="0.25">
      <c r="A22" s="31" t="s">
        <v>75</v>
      </c>
      <c r="B22" s="32" t="s">
        <v>63</v>
      </c>
      <c r="C22" s="33">
        <v>42279</v>
      </c>
      <c r="D22" s="41" t="s">
        <v>31</v>
      </c>
      <c r="E22" s="34" t="s">
        <v>32</v>
      </c>
      <c r="F22" s="35">
        <v>5902.71</v>
      </c>
      <c r="G22" s="31" t="s">
        <v>20</v>
      </c>
    </row>
    <row r="23" spans="1:7" s="3" customFormat="1" ht="15.75" x14ac:dyDescent="0.25">
      <c r="A23" s="31" t="s">
        <v>75</v>
      </c>
      <c r="B23" s="32" t="s">
        <v>64</v>
      </c>
      <c r="C23" s="33">
        <v>42279</v>
      </c>
      <c r="D23" s="41" t="s">
        <v>31</v>
      </c>
      <c r="E23" s="34" t="s">
        <v>32</v>
      </c>
      <c r="F23" s="35">
        <v>9284.0499999999993</v>
      </c>
      <c r="G23" s="31" t="s">
        <v>20</v>
      </c>
    </row>
    <row r="24" spans="1:7" s="3" customFormat="1" ht="15.75" x14ac:dyDescent="0.25">
      <c r="A24" s="31" t="s">
        <v>75</v>
      </c>
      <c r="B24" s="32" t="s">
        <v>65</v>
      </c>
      <c r="C24" s="33">
        <v>42279</v>
      </c>
      <c r="D24" s="41" t="s">
        <v>31</v>
      </c>
      <c r="E24" s="34" t="s">
        <v>32</v>
      </c>
      <c r="F24" s="35">
        <v>7303.95</v>
      </c>
      <c r="G24" s="31" t="s">
        <v>20</v>
      </c>
    </row>
    <row r="25" spans="1:7" s="3" customFormat="1" ht="15.75" x14ac:dyDescent="0.25">
      <c r="A25" s="31" t="s">
        <v>75</v>
      </c>
      <c r="B25" s="32" t="s">
        <v>66</v>
      </c>
      <c r="C25" s="33">
        <v>42293</v>
      </c>
      <c r="D25" s="41" t="s">
        <v>31</v>
      </c>
      <c r="E25" s="34" t="s">
        <v>32</v>
      </c>
      <c r="F25" s="35">
        <v>5747</v>
      </c>
      <c r="G25" s="31" t="s">
        <v>20</v>
      </c>
    </row>
    <row r="26" spans="1:7" s="3" customFormat="1" ht="15.75" x14ac:dyDescent="0.25">
      <c r="A26" s="31" t="s">
        <v>75</v>
      </c>
      <c r="B26" s="32" t="s">
        <v>67</v>
      </c>
      <c r="C26" s="33">
        <v>42293</v>
      </c>
      <c r="D26" s="41" t="s">
        <v>31</v>
      </c>
      <c r="E26" s="34" t="s">
        <v>32</v>
      </c>
      <c r="F26" s="40">
        <v>8960.1</v>
      </c>
      <c r="G26" s="31" t="s">
        <v>20</v>
      </c>
    </row>
    <row r="27" spans="1:7" s="3" customFormat="1" ht="15.75" x14ac:dyDescent="0.25">
      <c r="A27" s="31" t="s">
        <v>75</v>
      </c>
      <c r="B27" s="32" t="s">
        <v>68</v>
      </c>
      <c r="C27" s="33">
        <v>42300</v>
      </c>
      <c r="D27" s="41" t="s">
        <v>31</v>
      </c>
      <c r="E27" s="34" t="s">
        <v>32</v>
      </c>
      <c r="F27" s="40">
        <v>6279.4</v>
      </c>
      <c r="G27" s="31" t="s">
        <v>20</v>
      </c>
    </row>
    <row r="28" spans="1:7" s="3" customFormat="1" ht="15.75" x14ac:dyDescent="0.25">
      <c r="A28" s="31" t="s">
        <v>75</v>
      </c>
      <c r="B28" s="32" t="s">
        <v>69</v>
      </c>
      <c r="C28" s="33">
        <v>42300</v>
      </c>
      <c r="D28" s="41" t="s">
        <v>31</v>
      </c>
      <c r="E28" s="34" t="s">
        <v>32</v>
      </c>
      <c r="F28" s="40">
        <v>7050.75</v>
      </c>
      <c r="G28" s="31" t="s">
        <v>20</v>
      </c>
    </row>
    <row r="29" spans="1:7" s="3" customFormat="1" ht="15.75" x14ac:dyDescent="0.25">
      <c r="A29" s="31" t="s">
        <v>75</v>
      </c>
      <c r="B29" s="32" t="s">
        <v>70</v>
      </c>
      <c r="C29" s="33">
        <v>42347</v>
      </c>
      <c r="D29" s="41" t="s">
        <v>31</v>
      </c>
      <c r="E29" s="34" t="s">
        <v>32</v>
      </c>
      <c r="F29" s="40">
        <v>1899</v>
      </c>
      <c r="G29" s="31" t="s">
        <v>20</v>
      </c>
    </row>
    <row r="30" spans="1:7" s="3" customFormat="1" ht="15.75" x14ac:dyDescent="0.25">
      <c r="A30" s="31" t="s">
        <v>75</v>
      </c>
      <c r="B30" s="32" t="s">
        <v>71</v>
      </c>
      <c r="C30" s="33">
        <v>42347</v>
      </c>
      <c r="D30" s="41" t="s">
        <v>31</v>
      </c>
      <c r="E30" s="34" t="s">
        <v>32</v>
      </c>
      <c r="F30" s="40">
        <v>1899</v>
      </c>
      <c r="G30" s="31" t="s">
        <v>20</v>
      </c>
    </row>
    <row r="31" spans="1:7" s="3" customFormat="1" ht="15.75" x14ac:dyDescent="0.25">
      <c r="A31" s="31" t="s">
        <v>75</v>
      </c>
      <c r="B31" s="32" t="s">
        <v>72</v>
      </c>
      <c r="C31" s="31">
        <v>42347</v>
      </c>
      <c r="D31" s="41" t="s">
        <v>31</v>
      </c>
      <c r="E31" s="34" t="s">
        <v>32</v>
      </c>
      <c r="F31" s="40">
        <v>1899</v>
      </c>
      <c r="G31" s="31" t="s">
        <v>18</v>
      </c>
    </row>
    <row r="32" spans="1:7" s="3" customFormat="1" ht="15.75" x14ac:dyDescent="0.25">
      <c r="A32" s="31" t="s">
        <v>75</v>
      </c>
      <c r="B32" s="32" t="s">
        <v>73</v>
      </c>
      <c r="C32" s="31">
        <v>42347</v>
      </c>
      <c r="D32" s="41" t="s">
        <v>31</v>
      </c>
      <c r="E32" s="34" t="s">
        <v>32</v>
      </c>
      <c r="F32" s="40">
        <v>1899</v>
      </c>
      <c r="G32" s="31" t="s">
        <v>18</v>
      </c>
    </row>
    <row r="33" spans="1:7" s="3" customFormat="1" ht="15.75" x14ac:dyDescent="0.25">
      <c r="A33" s="31" t="s">
        <v>75</v>
      </c>
      <c r="B33" s="32" t="s">
        <v>74</v>
      </c>
      <c r="C33" s="31">
        <v>42347</v>
      </c>
      <c r="D33" s="41" t="s">
        <v>31</v>
      </c>
      <c r="E33" s="34" t="s">
        <v>32</v>
      </c>
      <c r="F33" s="40">
        <v>1899</v>
      </c>
      <c r="G33" s="31" t="s">
        <v>18</v>
      </c>
    </row>
    <row r="34" spans="1:7" s="3" customFormat="1" ht="15.75" x14ac:dyDescent="0.25">
      <c r="A34" s="31">
        <v>44936</v>
      </c>
      <c r="B34" s="32" t="s">
        <v>76</v>
      </c>
      <c r="C34" s="31">
        <v>44936</v>
      </c>
      <c r="D34" s="41" t="s">
        <v>33</v>
      </c>
      <c r="E34" s="34" t="s">
        <v>34</v>
      </c>
      <c r="F34" s="36">
        <v>2910457.98</v>
      </c>
      <c r="G34" s="31" t="s">
        <v>18</v>
      </c>
    </row>
    <row r="35" spans="1:7" s="3" customFormat="1" ht="28.5" customHeight="1" x14ac:dyDescent="0.25">
      <c r="A35" s="31">
        <v>44942</v>
      </c>
      <c r="B35" s="32" t="s">
        <v>78</v>
      </c>
      <c r="C35" s="31">
        <v>44939</v>
      </c>
      <c r="D35" s="41" t="s">
        <v>35</v>
      </c>
      <c r="E35" s="34" t="s">
        <v>28</v>
      </c>
      <c r="F35" s="36">
        <v>303732</v>
      </c>
      <c r="G35" s="31" t="s">
        <v>18</v>
      </c>
    </row>
    <row r="36" spans="1:7" s="3" customFormat="1" ht="33" customHeight="1" x14ac:dyDescent="0.25">
      <c r="A36" s="31">
        <v>44960</v>
      </c>
      <c r="B36" s="32" t="s">
        <v>79</v>
      </c>
      <c r="C36" s="33">
        <v>44951</v>
      </c>
      <c r="D36" s="41" t="s">
        <v>35</v>
      </c>
      <c r="E36" s="34" t="s">
        <v>77</v>
      </c>
      <c r="F36" s="36">
        <v>406356.7</v>
      </c>
      <c r="G36" s="31" t="s">
        <v>18</v>
      </c>
    </row>
    <row r="37" spans="1:7" s="3" customFormat="1" ht="15.75" x14ac:dyDescent="0.25">
      <c r="A37" s="31">
        <v>44957</v>
      </c>
      <c r="B37" s="32" t="s">
        <v>80</v>
      </c>
      <c r="C37" s="33">
        <v>44946</v>
      </c>
      <c r="D37" s="41" t="s">
        <v>36</v>
      </c>
      <c r="E37" s="34" t="s">
        <v>28</v>
      </c>
      <c r="F37" s="36">
        <v>34000</v>
      </c>
      <c r="G37" s="31" t="s">
        <v>18</v>
      </c>
    </row>
    <row r="38" spans="1:7" s="3" customFormat="1" ht="15.75" x14ac:dyDescent="0.25">
      <c r="A38" s="31">
        <v>43557</v>
      </c>
      <c r="B38" s="32" t="s">
        <v>81</v>
      </c>
      <c r="C38" s="33">
        <v>43553</v>
      </c>
      <c r="D38" s="41" t="s">
        <v>37</v>
      </c>
      <c r="E38" s="34" t="s">
        <v>38</v>
      </c>
      <c r="F38" s="36">
        <v>2900</v>
      </c>
      <c r="G38" s="31" t="s">
        <v>18</v>
      </c>
    </row>
    <row r="39" spans="1:7" s="3" customFormat="1" ht="15.75" x14ac:dyDescent="0.25">
      <c r="A39" s="31">
        <v>43563</v>
      </c>
      <c r="B39" s="32" t="s">
        <v>81</v>
      </c>
      <c r="C39" s="33">
        <v>43558</v>
      </c>
      <c r="D39" s="41" t="s">
        <v>37</v>
      </c>
      <c r="E39" s="34" t="s">
        <v>38</v>
      </c>
      <c r="F39" s="36">
        <v>1250</v>
      </c>
      <c r="G39" s="31" t="s">
        <v>18</v>
      </c>
    </row>
    <row r="40" spans="1:7" s="3" customFormat="1" ht="15.75" x14ac:dyDescent="0.25">
      <c r="A40" s="31">
        <v>43622</v>
      </c>
      <c r="B40" s="32" t="s">
        <v>81</v>
      </c>
      <c r="C40" s="33">
        <v>43616</v>
      </c>
      <c r="D40" s="41" t="s">
        <v>37</v>
      </c>
      <c r="E40" s="34" t="s">
        <v>38</v>
      </c>
      <c r="F40" s="40">
        <v>1800</v>
      </c>
      <c r="G40" s="31" t="s">
        <v>18</v>
      </c>
    </row>
    <row r="41" spans="1:7" s="3" customFormat="1" ht="15.75" x14ac:dyDescent="0.25">
      <c r="A41" s="31">
        <v>43749</v>
      </c>
      <c r="B41" s="32" t="s">
        <v>81</v>
      </c>
      <c r="C41" s="33">
        <v>43748</v>
      </c>
      <c r="D41" s="41" t="s">
        <v>37</v>
      </c>
      <c r="E41" s="34" t="s">
        <v>38</v>
      </c>
      <c r="F41" s="36">
        <v>3850</v>
      </c>
      <c r="G41" s="31" t="s">
        <v>18</v>
      </c>
    </row>
    <row r="42" spans="1:7" s="3" customFormat="1" ht="15.75" x14ac:dyDescent="0.25">
      <c r="A42" s="31">
        <v>43530</v>
      </c>
      <c r="B42" s="32" t="s">
        <v>81</v>
      </c>
      <c r="C42" s="33">
        <v>43864</v>
      </c>
      <c r="D42" s="41" t="s">
        <v>37</v>
      </c>
      <c r="E42" s="34" t="s">
        <v>38</v>
      </c>
      <c r="F42" s="36">
        <v>2500</v>
      </c>
      <c r="G42" s="31" t="s">
        <v>18</v>
      </c>
    </row>
    <row r="43" spans="1:7" s="3" customFormat="1" ht="15.75" x14ac:dyDescent="0.25">
      <c r="A43" s="31">
        <v>44949</v>
      </c>
      <c r="B43" s="32" t="s">
        <v>82</v>
      </c>
      <c r="C43" s="33">
        <v>44908</v>
      </c>
      <c r="D43" s="41" t="s">
        <v>39</v>
      </c>
      <c r="E43" s="34" t="s">
        <v>28</v>
      </c>
      <c r="F43" s="36">
        <v>40561.68</v>
      </c>
      <c r="G43" s="31" t="s">
        <v>18</v>
      </c>
    </row>
    <row r="44" spans="1:7" s="3" customFormat="1" ht="15.75" x14ac:dyDescent="0.25">
      <c r="A44" s="31">
        <v>44957</v>
      </c>
      <c r="B44" s="32" t="s">
        <v>83</v>
      </c>
      <c r="C44" s="33">
        <v>44944</v>
      </c>
      <c r="D44" s="41" t="s">
        <v>39</v>
      </c>
      <c r="E44" s="34" t="s">
        <v>28</v>
      </c>
      <c r="F44" s="36">
        <v>84226.209999999992</v>
      </c>
      <c r="G44" s="31" t="s">
        <v>18</v>
      </c>
    </row>
    <row r="45" spans="1:7" s="3" customFormat="1" ht="29.25" customHeight="1" x14ac:dyDescent="0.25">
      <c r="A45" s="31">
        <v>44957</v>
      </c>
      <c r="B45" s="32" t="s">
        <v>84</v>
      </c>
      <c r="C45" s="33">
        <v>44944</v>
      </c>
      <c r="D45" s="41" t="s">
        <v>40</v>
      </c>
      <c r="E45" s="34" t="s">
        <v>41</v>
      </c>
      <c r="F45" s="36">
        <v>171100</v>
      </c>
      <c r="G45" s="31" t="s">
        <v>18</v>
      </c>
    </row>
    <row r="46" spans="1:7" s="3" customFormat="1" ht="15.75" x14ac:dyDescent="0.25">
      <c r="A46" s="31">
        <v>44943</v>
      </c>
      <c r="B46" s="32" t="s">
        <v>86</v>
      </c>
      <c r="C46" s="33">
        <v>44939</v>
      </c>
      <c r="D46" s="41" t="s">
        <v>42</v>
      </c>
      <c r="E46" s="34" t="s">
        <v>43</v>
      </c>
      <c r="F46" s="36">
        <v>8750</v>
      </c>
      <c r="G46" s="31" t="s">
        <v>18</v>
      </c>
    </row>
    <row r="47" spans="1:7" s="3" customFormat="1" ht="15.75" x14ac:dyDescent="0.25">
      <c r="A47" s="31">
        <v>44943</v>
      </c>
      <c r="B47" s="32" t="s">
        <v>87</v>
      </c>
      <c r="C47" s="33">
        <v>44939</v>
      </c>
      <c r="D47" s="41" t="s">
        <v>42</v>
      </c>
      <c r="E47" s="34" t="s">
        <v>44</v>
      </c>
      <c r="F47" s="36">
        <v>12250</v>
      </c>
      <c r="G47" s="31" t="s">
        <v>18</v>
      </c>
    </row>
    <row r="48" spans="1:7" s="3" customFormat="1" ht="15.75" x14ac:dyDescent="0.25">
      <c r="A48" s="31">
        <v>44943</v>
      </c>
      <c r="B48" s="32" t="s">
        <v>88</v>
      </c>
      <c r="C48" s="33">
        <v>44939</v>
      </c>
      <c r="D48" s="41" t="s">
        <v>42</v>
      </c>
      <c r="E48" s="34" t="s">
        <v>45</v>
      </c>
      <c r="F48" s="36">
        <v>43250</v>
      </c>
      <c r="G48" s="31" t="s">
        <v>19</v>
      </c>
    </row>
    <row r="49" spans="1:7" s="3" customFormat="1" ht="15.75" x14ac:dyDescent="0.25">
      <c r="A49" s="31">
        <v>44943</v>
      </c>
      <c r="B49" s="32" t="s">
        <v>89</v>
      </c>
      <c r="C49" s="33">
        <v>44939</v>
      </c>
      <c r="D49" s="41" t="s">
        <v>42</v>
      </c>
      <c r="E49" s="34" t="s">
        <v>46</v>
      </c>
      <c r="F49" s="36">
        <v>26000</v>
      </c>
      <c r="G49" s="31" t="s">
        <v>18</v>
      </c>
    </row>
    <row r="50" spans="1:7" s="3" customFormat="1" ht="15.75" x14ac:dyDescent="0.25">
      <c r="A50" s="31">
        <v>44949</v>
      </c>
      <c r="B50" s="32" t="s">
        <v>90</v>
      </c>
      <c r="C50" s="33">
        <v>44949</v>
      </c>
      <c r="D50" s="41" t="s">
        <v>42</v>
      </c>
      <c r="E50" s="34" t="s">
        <v>43</v>
      </c>
      <c r="F50" s="36">
        <v>8750</v>
      </c>
      <c r="G50" s="31" t="s">
        <v>18</v>
      </c>
    </row>
    <row r="51" spans="1:7" s="3" customFormat="1" ht="15.75" x14ac:dyDescent="0.25">
      <c r="A51" s="31">
        <v>44957</v>
      </c>
      <c r="B51" s="32" t="s">
        <v>91</v>
      </c>
      <c r="C51" s="33">
        <v>44953</v>
      </c>
      <c r="D51" s="41" t="s">
        <v>42</v>
      </c>
      <c r="E51" s="34" t="s">
        <v>47</v>
      </c>
      <c r="F51" s="36">
        <v>6000.01</v>
      </c>
      <c r="G51" s="31" t="s">
        <v>18</v>
      </c>
    </row>
    <row r="52" spans="1:7" s="3" customFormat="1" ht="15.75" x14ac:dyDescent="0.25">
      <c r="A52" s="31">
        <v>44957</v>
      </c>
      <c r="B52" s="32" t="s">
        <v>92</v>
      </c>
      <c r="C52" s="33">
        <v>44953</v>
      </c>
      <c r="D52" s="41" t="s">
        <v>42</v>
      </c>
      <c r="E52" s="34" t="s">
        <v>48</v>
      </c>
      <c r="F52" s="36">
        <v>170699.98</v>
      </c>
      <c r="G52" s="31" t="s">
        <v>18</v>
      </c>
    </row>
    <row r="53" spans="1:7" s="3" customFormat="1" ht="15.75" x14ac:dyDescent="0.25">
      <c r="A53" s="31">
        <v>44957</v>
      </c>
      <c r="B53" s="32" t="s">
        <v>93</v>
      </c>
      <c r="C53" s="33">
        <v>44953</v>
      </c>
      <c r="D53" s="41" t="s">
        <v>42</v>
      </c>
      <c r="E53" s="34" t="s">
        <v>49</v>
      </c>
      <c r="F53" s="36">
        <v>14000</v>
      </c>
      <c r="G53" s="31" t="s">
        <v>18</v>
      </c>
    </row>
    <row r="54" spans="1:7" s="3" customFormat="1" ht="15.75" x14ac:dyDescent="0.25">
      <c r="A54" s="31">
        <v>44959</v>
      </c>
      <c r="B54" s="32" t="s">
        <v>94</v>
      </c>
      <c r="C54" s="33">
        <v>44958</v>
      </c>
      <c r="D54" s="41" t="s">
        <v>42</v>
      </c>
      <c r="E54" s="34" t="s">
        <v>85</v>
      </c>
      <c r="F54" s="36">
        <v>54000</v>
      </c>
      <c r="G54" s="31" t="s">
        <v>18</v>
      </c>
    </row>
    <row r="55" spans="1:7" s="3" customFormat="1" ht="15.75" x14ac:dyDescent="0.25">
      <c r="A55" s="31">
        <v>44959</v>
      </c>
      <c r="B55" s="32" t="s">
        <v>95</v>
      </c>
      <c r="C55" s="33">
        <v>44958</v>
      </c>
      <c r="D55" s="41" t="s">
        <v>42</v>
      </c>
      <c r="E55" s="34" t="s">
        <v>85</v>
      </c>
      <c r="F55" s="36">
        <v>54000</v>
      </c>
      <c r="G55" s="31" t="s">
        <v>18</v>
      </c>
    </row>
    <row r="56" spans="1:7" s="3" customFormat="1" ht="15.75" x14ac:dyDescent="0.25">
      <c r="A56" s="31">
        <v>44963</v>
      </c>
      <c r="B56" s="32" t="s">
        <v>187</v>
      </c>
      <c r="C56" s="33">
        <v>44963</v>
      </c>
      <c r="D56" s="41" t="s">
        <v>42</v>
      </c>
      <c r="E56" s="34" t="s">
        <v>45</v>
      </c>
      <c r="F56" s="36">
        <v>19250</v>
      </c>
      <c r="G56" s="31" t="s">
        <v>18</v>
      </c>
    </row>
    <row r="57" spans="1:7" s="3" customFormat="1" ht="15.75" x14ac:dyDescent="0.25">
      <c r="A57" s="31">
        <v>44963</v>
      </c>
      <c r="B57" s="32" t="s">
        <v>188</v>
      </c>
      <c r="C57" s="33">
        <v>44963</v>
      </c>
      <c r="D57" s="41" t="s">
        <v>42</v>
      </c>
      <c r="E57" s="34" t="s">
        <v>44</v>
      </c>
      <c r="F57" s="36">
        <v>34750</v>
      </c>
      <c r="G57" s="31" t="s">
        <v>18</v>
      </c>
    </row>
    <row r="58" spans="1:7" s="3" customFormat="1" ht="15.75" x14ac:dyDescent="0.25">
      <c r="A58" s="31">
        <v>44921</v>
      </c>
      <c r="B58" s="32" t="s">
        <v>96</v>
      </c>
      <c r="C58" s="33">
        <v>44917</v>
      </c>
      <c r="D58" s="41" t="s">
        <v>50</v>
      </c>
      <c r="E58" s="34" t="s">
        <v>51</v>
      </c>
      <c r="F58" s="36">
        <v>315000</v>
      </c>
      <c r="G58" s="31" t="s">
        <v>18</v>
      </c>
    </row>
    <row r="59" spans="1:7" s="3" customFormat="1" ht="15.75" x14ac:dyDescent="0.25">
      <c r="A59" s="31">
        <v>44911</v>
      </c>
      <c r="B59" s="32" t="s">
        <v>99</v>
      </c>
      <c r="C59" s="33">
        <v>44909</v>
      </c>
      <c r="D59" s="41" t="s">
        <v>97</v>
      </c>
      <c r="E59" s="34" t="s">
        <v>98</v>
      </c>
      <c r="F59" s="36">
        <v>111303.54999999999</v>
      </c>
      <c r="G59" s="31" t="s">
        <v>18</v>
      </c>
    </row>
    <row r="60" spans="1:7" s="3" customFormat="1" ht="30.75" customHeight="1" x14ac:dyDescent="0.25">
      <c r="A60" s="31">
        <v>44154</v>
      </c>
      <c r="B60" s="32" t="s">
        <v>102</v>
      </c>
      <c r="C60" s="33">
        <v>44074</v>
      </c>
      <c r="D60" s="41" t="s">
        <v>100</v>
      </c>
      <c r="E60" s="34" t="s">
        <v>101</v>
      </c>
      <c r="F60" s="36">
        <v>44000</v>
      </c>
      <c r="G60" s="31" t="s">
        <v>18</v>
      </c>
    </row>
    <row r="61" spans="1:7" s="3" customFormat="1" ht="31.5" x14ac:dyDescent="0.25">
      <c r="A61" s="31">
        <v>44896</v>
      </c>
      <c r="B61" s="32" t="s">
        <v>105</v>
      </c>
      <c r="C61" s="33">
        <v>44895</v>
      </c>
      <c r="D61" s="41" t="s">
        <v>103</v>
      </c>
      <c r="E61" s="34" t="s">
        <v>104</v>
      </c>
      <c r="F61" s="36">
        <v>446413.39</v>
      </c>
      <c r="G61" s="31" t="s">
        <v>18</v>
      </c>
    </row>
    <row r="62" spans="1:7" s="3" customFormat="1" ht="15.75" x14ac:dyDescent="0.25">
      <c r="A62" s="31">
        <v>44957</v>
      </c>
      <c r="B62" s="32" t="s">
        <v>108</v>
      </c>
      <c r="C62" s="33">
        <v>44945</v>
      </c>
      <c r="D62" s="41" t="s">
        <v>106</v>
      </c>
      <c r="E62" s="34" t="s">
        <v>107</v>
      </c>
      <c r="F62" s="36">
        <v>13230.75</v>
      </c>
      <c r="G62" s="31" t="s">
        <v>18</v>
      </c>
    </row>
    <row r="63" spans="1:7" s="3" customFormat="1" ht="15.75" x14ac:dyDescent="0.25">
      <c r="A63" s="31">
        <v>44957</v>
      </c>
      <c r="B63" s="32" t="s">
        <v>112</v>
      </c>
      <c r="C63" s="33">
        <v>44943</v>
      </c>
      <c r="D63" s="41" t="s">
        <v>109</v>
      </c>
      <c r="E63" s="34" t="s">
        <v>110</v>
      </c>
      <c r="F63" s="36">
        <v>49135.199999999997</v>
      </c>
      <c r="G63" s="31" t="s">
        <v>18</v>
      </c>
    </row>
    <row r="64" spans="1:7" s="3" customFormat="1" ht="15.75" x14ac:dyDescent="0.25">
      <c r="A64" s="31">
        <v>44957</v>
      </c>
      <c r="B64" s="32" t="s">
        <v>113</v>
      </c>
      <c r="C64" s="33">
        <v>44944</v>
      </c>
      <c r="D64" s="41" t="s">
        <v>109</v>
      </c>
      <c r="E64" s="34" t="s">
        <v>111</v>
      </c>
      <c r="F64" s="36">
        <v>143378.88</v>
      </c>
      <c r="G64" s="31" t="s">
        <v>18</v>
      </c>
    </row>
    <row r="65" spans="1:7" s="3" customFormat="1" ht="30" x14ac:dyDescent="0.25">
      <c r="A65" s="32">
        <v>43497</v>
      </c>
      <c r="B65" s="32" t="s">
        <v>81</v>
      </c>
      <c r="C65" s="33">
        <v>43160</v>
      </c>
      <c r="D65" s="41" t="s">
        <v>114</v>
      </c>
      <c r="E65" s="34" t="s">
        <v>115</v>
      </c>
      <c r="F65" s="36">
        <v>3788.14</v>
      </c>
      <c r="G65" s="31" t="s">
        <v>18</v>
      </c>
    </row>
    <row r="66" spans="1:7" s="3" customFormat="1" ht="30" x14ac:dyDescent="0.25">
      <c r="A66" s="31">
        <v>43497</v>
      </c>
      <c r="B66" s="32" t="s">
        <v>81</v>
      </c>
      <c r="C66" s="33">
        <v>43252</v>
      </c>
      <c r="D66" s="41" t="s">
        <v>114</v>
      </c>
      <c r="E66" s="34" t="s">
        <v>116</v>
      </c>
      <c r="F66" s="36">
        <v>3788.14</v>
      </c>
      <c r="G66" s="31" t="s">
        <v>18</v>
      </c>
    </row>
    <row r="67" spans="1:7" s="3" customFormat="1" ht="30" x14ac:dyDescent="0.25">
      <c r="A67" s="31">
        <v>43497</v>
      </c>
      <c r="B67" s="32" t="s">
        <v>81</v>
      </c>
      <c r="C67" s="33">
        <v>43344</v>
      </c>
      <c r="D67" s="41" t="s">
        <v>114</v>
      </c>
      <c r="E67" s="34" t="s">
        <v>117</v>
      </c>
      <c r="F67" s="36">
        <v>3788.14</v>
      </c>
      <c r="G67" s="31" t="s">
        <v>18</v>
      </c>
    </row>
    <row r="68" spans="1:7" s="3" customFormat="1" ht="30" x14ac:dyDescent="0.25">
      <c r="A68" s="31">
        <v>43497</v>
      </c>
      <c r="B68" s="32" t="s">
        <v>81</v>
      </c>
      <c r="C68" s="33">
        <v>43435</v>
      </c>
      <c r="D68" s="41" t="s">
        <v>114</v>
      </c>
      <c r="E68" s="34" t="s">
        <v>118</v>
      </c>
      <c r="F68" s="35">
        <v>3788.14</v>
      </c>
      <c r="G68" s="31" t="s">
        <v>18</v>
      </c>
    </row>
    <row r="69" spans="1:7" s="3" customFormat="1" ht="30" x14ac:dyDescent="0.25">
      <c r="A69" s="31">
        <v>43497</v>
      </c>
      <c r="B69" s="32" t="s">
        <v>81</v>
      </c>
      <c r="C69" s="33">
        <v>43435</v>
      </c>
      <c r="D69" s="41" t="s">
        <v>114</v>
      </c>
      <c r="E69" s="34" t="s">
        <v>119</v>
      </c>
      <c r="F69" s="36">
        <v>17712</v>
      </c>
      <c r="G69" s="31" t="s">
        <v>18</v>
      </c>
    </row>
    <row r="70" spans="1:7" s="3" customFormat="1" ht="50.25" customHeight="1" x14ac:dyDescent="0.25">
      <c r="A70" s="31">
        <v>43527</v>
      </c>
      <c r="B70" s="32" t="s">
        <v>81</v>
      </c>
      <c r="C70" s="33">
        <v>43525</v>
      </c>
      <c r="D70" s="41" t="s">
        <v>114</v>
      </c>
      <c r="E70" s="34" t="s">
        <v>115</v>
      </c>
      <c r="F70" s="36">
        <v>3788.14</v>
      </c>
      <c r="G70" s="31" t="s">
        <v>18</v>
      </c>
    </row>
    <row r="71" spans="1:7" s="3" customFormat="1" ht="59.25" customHeight="1" x14ac:dyDescent="0.25">
      <c r="A71" s="31">
        <v>43622</v>
      </c>
      <c r="B71" s="32" t="s">
        <v>81</v>
      </c>
      <c r="C71" s="33">
        <v>43617</v>
      </c>
      <c r="D71" s="41" t="s">
        <v>114</v>
      </c>
      <c r="E71" s="34" t="s">
        <v>116</v>
      </c>
      <c r="F71" s="40">
        <v>3788.14</v>
      </c>
      <c r="G71" s="31" t="s">
        <v>18</v>
      </c>
    </row>
    <row r="72" spans="1:7" s="3" customFormat="1" ht="52.5" customHeight="1" x14ac:dyDescent="0.25">
      <c r="A72" s="31">
        <v>43717</v>
      </c>
      <c r="B72" s="32" t="s">
        <v>81</v>
      </c>
      <c r="C72" s="33">
        <v>43709</v>
      </c>
      <c r="D72" s="41" t="s">
        <v>114</v>
      </c>
      <c r="E72" s="34" t="s">
        <v>120</v>
      </c>
      <c r="F72" s="40">
        <v>4182</v>
      </c>
      <c r="G72" s="31" t="s">
        <v>18</v>
      </c>
    </row>
    <row r="73" spans="1:7" s="3" customFormat="1" ht="30" x14ac:dyDescent="0.25">
      <c r="A73" s="31">
        <v>43802</v>
      </c>
      <c r="B73" s="32" t="s">
        <v>81</v>
      </c>
      <c r="C73" s="33">
        <v>43800</v>
      </c>
      <c r="D73" s="41" t="s">
        <v>114</v>
      </c>
      <c r="E73" s="34" t="s">
        <v>121</v>
      </c>
      <c r="F73" s="40">
        <v>19170</v>
      </c>
      <c r="G73" s="31" t="s">
        <v>18</v>
      </c>
    </row>
    <row r="74" spans="1:7" s="3" customFormat="1" ht="30" x14ac:dyDescent="0.25">
      <c r="A74" s="31">
        <v>43802</v>
      </c>
      <c r="B74" s="32" t="s">
        <v>81</v>
      </c>
      <c r="C74" s="33">
        <v>43800</v>
      </c>
      <c r="D74" s="41" t="s">
        <v>114</v>
      </c>
      <c r="E74" s="34" t="s">
        <v>122</v>
      </c>
      <c r="F74" s="40">
        <v>4182</v>
      </c>
      <c r="G74" s="31" t="s">
        <v>18</v>
      </c>
    </row>
    <row r="75" spans="1:7" s="3" customFormat="1" ht="32.25" customHeight="1" x14ac:dyDescent="0.25">
      <c r="A75" s="31">
        <v>43896</v>
      </c>
      <c r="B75" s="32" t="s">
        <v>81</v>
      </c>
      <c r="C75" s="33">
        <v>43891</v>
      </c>
      <c r="D75" s="41" t="s">
        <v>114</v>
      </c>
      <c r="E75" s="34" t="s">
        <v>123</v>
      </c>
      <c r="F75" s="40">
        <v>4182</v>
      </c>
      <c r="G75" s="31" t="s">
        <v>18</v>
      </c>
    </row>
    <row r="76" spans="1:7" s="3" customFormat="1" ht="30" x14ac:dyDescent="0.25">
      <c r="A76" s="31" t="s">
        <v>75</v>
      </c>
      <c r="B76" s="32" t="s">
        <v>81</v>
      </c>
      <c r="C76" s="33">
        <v>44049</v>
      </c>
      <c r="D76" s="41" t="s">
        <v>124</v>
      </c>
      <c r="E76" s="34" t="s">
        <v>125</v>
      </c>
      <c r="F76" s="40">
        <v>29834</v>
      </c>
      <c r="G76" s="31" t="s">
        <v>18</v>
      </c>
    </row>
    <row r="77" spans="1:7" s="3" customFormat="1" ht="30" x14ac:dyDescent="0.25">
      <c r="A77" s="31" t="s">
        <v>75</v>
      </c>
      <c r="B77" s="32" t="s">
        <v>81</v>
      </c>
      <c r="C77" s="33">
        <v>44049</v>
      </c>
      <c r="D77" s="41" t="s">
        <v>124</v>
      </c>
      <c r="E77" s="34" t="s">
        <v>126</v>
      </c>
      <c r="F77" s="40">
        <v>19234</v>
      </c>
      <c r="G77" s="31" t="s">
        <v>18</v>
      </c>
    </row>
    <row r="78" spans="1:7" s="13" customFormat="1" ht="30" x14ac:dyDescent="0.25">
      <c r="A78" s="27">
        <v>44946</v>
      </c>
      <c r="B78" s="28" t="s">
        <v>129</v>
      </c>
      <c r="C78" s="29">
        <v>44945</v>
      </c>
      <c r="D78" s="41" t="s">
        <v>127</v>
      </c>
      <c r="E78" s="30" t="s">
        <v>128</v>
      </c>
      <c r="F78" s="20">
        <v>98071.9</v>
      </c>
      <c r="G78" s="31" t="s">
        <v>18</v>
      </c>
    </row>
    <row r="79" spans="1:7" s="13" customFormat="1" ht="15.75" x14ac:dyDescent="0.25">
      <c r="A79" s="27">
        <v>44154</v>
      </c>
      <c r="B79" s="28" t="s">
        <v>130</v>
      </c>
      <c r="C79" s="29">
        <v>44131</v>
      </c>
      <c r="D79" s="41" t="s">
        <v>131</v>
      </c>
      <c r="E79" s="30" t="s">
        <v>132</v>
      </c>
      <c r="F79" s="20">
        <v>120138.7</v>
      </c>
      <c r="G79" s="31" t="s">
        <v>18</v>
      </c>
    </row>
    <row r="80" spans="1:7" s="13" customFormat="1" ht="15.75" x14ac:dyDescent="0.25">
      <c r="A80" s="27">
        <v>44946</v>
      </c>
      <c r="B80" s="28" t="s">
        <v>135</v>
      </c>
      <c r="C80" s="29">
        <v>44944</v>
      </c>
      <c r="D80" s="41" t="s">
        <v>133</v>
      </c>
      <c r="E80" s="30" t="s">
        <v>134</v>
      </c>
      <c r="F80" s="20">
        <v>19530</v>
      </c>
      <c r="G80" s="31" t="s">
        <v>18</v>
      </c>
    </row>
    <row r="81" spans="1:7" s="13" customFormat="1" ht="15.75" x14ac:dyDescent="0.25">
      <c r="A81" s="27">
        <v>44963</v>
      </c>
      <c r="B81" s="28" t="s">
        <v>138</v>
      </c>
      <c r="C81" s="29">
        <v>44960</v>
      </c>
      <c r="D81" s="41" t="s">
        <v>136</v>
      </c>
      <c r="E81" s="30" t="s">
        <v>137</v>
      </c>
      <c r="F81" s="20">
        <v>289070.5</v>
      </c>
      <c r="G81" s="31" t="s">
        <v>18</v>
      </c>
    </row>
    <row r="82" spans="1:7" s="13" customFormat="1" ht="15.75" x14ac:dyDescent="0.25">
      <c r="A82" s="27">
        <v>44936</v>
      </c>
      <c r="B82" s="28" t="s">
        <v>141</v>
      </c>
      <c r="C82" s="29">
        <v>44929</v>
      </c>
      <c r="D82" s="41" t="s">
        <v>139</v>
      </c>
      <c r="E82" s="30" t="s">
        <v>140</v>
      </c>
      <c r="F82" s="20">
        <v>33210</v>
      </c>
      <c r="G82" s="31" t="s">
        <v>18</v>
      </c>
    </row>
    <row r="83" spans="1:7" s="13" customFormat="1" ht="15.75" x14ac:dyDescent="0.25">
      <c r="A83" s="27">
        <v>44949</v>
      </c>
      <c r="B83" s="28" t="s">
        <v>142</v>
      </c>
      <c r="C83" s="29">
        <v>44949</v>
      </c>
      <c r="D83" s="41" t="s">
        <v>139</v>
      </c>
      <c r="E83" s="30" t="s">
        <v>140</v>
      </c>
      <c r="F83" s="20">
        <v>48191.4</v>
      </c>
      <c r="G83" s="31" t="s">
        <v>18</v>
      </c>
    </row>
    <row r="84" spans="1:7" s="13" customFormat="1" ht="15.75" x14ac:dyDescent="0.25">
      <c r="A84" s="27">
        <v>44949</v>
      </c>
      <c r="B84" s="28" t="s">
        <v>143</v>
      </c>
      <c r="C84" s="29">
        <v>44949</v>
      </c>
      <c r="D84" s="41" t="s">
        <v>139</v>
      </c>
      <c r="E84" s="30" t="s">
        <v>140</v>
      </c>
      <c r="F84" s="20">
        <v>54833.4</v>
      </c>
      <c r="G84" s="31" t="s">
        <v>18</v>
      </c>
    </row>
    <row r="85" spans="1:7" s="13" customFormat="1" ht="15.75" x14ac:dyDescent="0.25">
      <c r="A85" s="27">
        <v>44949</v>
      </c>
      <c r="B85" s="28" t="s">
        <v>144</v>
      </c>
      <c r="C85" s="29">
        <v>44949</v>
      </c>
      <c r="D85" s="41" t="s">
        <v>139</v>
      </c>
      <c r="E85" s="30" t="s">
        <v>140</v>
      </c>
      <c r="F85" s="20">
        <v>87157.8</v>
      </c>
      <c r="G85" s="31" t="s">
        <v>18</v>
      </c>
    </row>
    <row r="86" spans="1:7" s="13" customFormat="1" ht="15.75" x14ac:dyDescent="0.25">
      <c r="A86" s="27">
        <v>44963</v>
      </c>
      <c r="B86" s="28" t="s">
        <v>145</v>
      </c>
      <c r="C86" s="29">
        <v>44960</v>
      </c>
      <c r="D86" s="41" t="s">
        <v>139</v>
      </c>
      <c r="E86" s="30" t="s">
        <v>140</v>
      </c>
      <c r="F86" s="20">
        <v>76455.320000000007</v>
      </c>
      <c r="G86" s="31" t="s">
        <v>18</v>
      </c>
    </row>
    <row r="87" spans="1:7" s="13" customFormat="1" ht="30" x14ac:dyDescent="0.25">
      <c r="A87" s="27">
        <v>44470</v>
      </c>
      <c r="B87" s="28" t="s">
        <v>150</v>
      </c>
      <c r="C87" s="29">
        <v>44469</v>
      </c>
      <c r="D87" s="41" t="s">
        <v>146</v>
      </c>
      <c r="E87" s="30" t="s">
        <v>147</v>
      </c>
      <c r="F87" s="20">
        <v>2596</v>
      </c>
      <c r="G87" s="31" t="s">
        <v>18</v>
      </c>
    </row>
    <row r="88" spans="1:7" s="13" customFormat="1" ht="30" x14ac:dyDescent="0.25">
      <c r="A88" s="27">
        <v>44505</v>
      </c>
      <c r="B88" s="28" t="s">
        <v>151</v>
      </c>
      <c r="C88" s="29">
        <v>44503</v>
      </c>
      <c r="D88" s="41" t="s">
        <v>146</v>
      </c>
      <c r="E88" s="30" t="s">
        <v>148</v>
      </c>
      <c r="F88" s="20">
        <v>7670</v>
      </c>
      <c r="G88" s="31" t="s">
        <v>18</v>
      </c>
    </row>
    <row r="89" spans="1:7" s="13" customFormat="1" ht="30" x14ac:dyDescent="0.25">
      <c r="A89" s="27">
        <v>44522</v>
      </c>
      <c r="B89" s="28" t="s">
        <v>76</v>
      </c>
      <c r="C89" s="29">
        <v>44503</v>
      </c>
      <c r="D89" s="41" t="s">
        <v>146</v>
      </c>
      <c r="E89" s="30" t="s">
        <v>149</v>
      </c>
      <c r="F89" s="20">
        <v>1416</v>
      </c>
      <c r="G89" s="31" t="s">
        <v>18</v>
      </c>
    </row>
    <row r="90" spans="1:7" s="13" customFormat="1" ht="34.5" customHeight="1" x14ac:dyDescent="0.25">
      <c r="A90" s="27">
        <v>44931</v>
      </c>
      <c r="B90" s="28" t="s">
        <v>154</v>
      </c>
      <c r="C90" s="29">
        <v>44929</v>
      </c>
      <c r="D90" s="41" t="s">
        <v>152</v>
      </c>
      <c r="E90" s="30" t="s">
        <v>153</v>
      </c>
      <c r="F90" s="20">
        <v>114470.17</v>
      </c>
      <c r="G90" s="31" t="s">
        <v>155</v>
      </c>
    </row>
    <row r="91" spans="1:7" s="13" customFormat="1" ht="15.75" x14ac:dyDescent="0.25">
      <c r="A91" s="27">
        <v>44949</v>
      </c>
      <c r="B91" s="28" t="s">
        <v>157</v>
      </c>
      <c r="C91" s="29">
        <v>44931</v>
      </c>
      <c r="D91" s="41" t="s">
        <v>156</v>
      </c>
      <c r="E91" s="30" t="s">
        <v>134</v>
      </c>
      <c r="F91" s="20">
        <v>171230.82</v>
      </c>
      <c r="G91" s="31" t="s">
        <v>18</v>
      </c>
    </row>
    <row r="92" spans="1:7" s="13" customFormat="1" ht="15.75" x14ac:dyDescent="0.25">
      <c r="A92" s="27">
        <v>44949</v>
      </c>
      <c r="B92" s="28" t="s">
        <v>160</v>
      </c>
      <c r="C92" s="29">
        <v>44946</v>
      </c>
      <c r="D92" s="41" t="s">
        <v>158</v>
      </c>
      <c r="E92" s="30" t="s">
        <v>159</v>
      </c>
      <c r="F92" s="20">
        <v>240532.84999999998</v>
      </c>
      <c r="G92" s="31" t="s">
        <v>18</v>
      </c>
    </row>
    <row r="93" spans="1:7" s="13" customFormat="1" ht="15.75" x14ac:dyDescent="0.25">
      <c r="A93" s="27">
        <v>44957</v>
      </c>
      <c r="B93" s="28" t="s">
        <v>161</v>
      </c>
      <c r="C93" s="29">
        <v>44953</v>
      </c>
      <c r="D93" s="41" t="s">
        <v>158</v>
      </c>
      <c r="E93" s="30" t="s">
        <v>159</v>
      </c>
      <c r="F93" s="20">
        <v>200405.06</v>
      </c>
      <c r="G93" s="31" t="s">
        <v>18</v>
      </c>
    </row>
    <row r="94" spans="1:7" s="13" customFormat="1" ht="15.75" x14ac:dyDescent="0.25">
      <c r="A94" s="27">
        <v>44939</v>
      </c>
      <c r="B94" s="28" t="s">
        <v>165</v>
      </c>
      <c r="C94" s="29">
        <v>44939</v>
      </c>
      <c r="D94" s="41" t="s">
        <v>162</v>
      </c>
      <c r="E94" s="30" t="s">
        <v>163</v>
      </c>
      <c r="F94" s="20">
        <v>7500</v>
      </c>
      <c r="G94" s="31" t="s">
        <v>18</v>
      </c>
    </row>
    <row r="95" spans="1:7" s="13" customFormat="1" ht="15.75" x14ac:dyDescent="0.25">
      <c r="A95" s="27">
        <v>44957</v>
      </c>
      <c r="B95" s="28" t="s">
        <v>166</v>
      </c>
      <c r="C95" s="29">
        <v>44957</v>
      </c>
      <c r="D95" s="41" t="s">
        <v>162</v>
      </c>
      <c r="E95" s="30" t="s">
        <v>164</v>
      </c>
      <c r="F95" s="20">
        <v>7500</v>
      </c>
      <c r="G95" s="31" t="s">
        <v>18</v>
      </c>
    </row>
    <row r="96" spans="1:7" s="13" customFormat="1" ht="30.75" customHeight="1" x14ac:dyDescent="0.25">
      <c r="A96" s="31" t="s">
        <v>75</v>
      </c>
      <c r="B96" s="28" t="s">
        <v>81</v>
      </c>
      <c r="C96" s="29">
        <v>42382</v>
      </c>
      <c r="D96" s="41" t="s">
        <v>167</v>
      </c>
      <c r="E96" s="30" t="s">
        <v>168</v>
      </c>
      <c r="F96" s="20">
        <v>99828</v>
      </c>
      <c r="G96" s="31" t="s">
        <v>18</v>
      </c>
    </row>
    <row r="97" spans="1:7" s="13" customFormat="1" ht="15.75" x14ac:dyDescent="0.25">
      <c r="A97" s="27">
        <v>44026</v>
      </c>
      <c r="B97" s="28" t="s">
        <v>171</v>
      </c>
      <c r="C97" s="29">
        <v>43985</v>
      </c>
      <c r="D97" s="41" t="s">
        <v>169</v>
      </c>
      <c r="E97" s="30" t="s">
        <v>170</v>
      </c>
      <c r="F97" s="20">
        <v>28320</v>
      </c>
      <c r="G97" s="31" t="s">
        <v>18</v>
      </c>
    </row>
    <row r="98" spans="1:7" s="13" customFormat="1" ht="36" customHeight="1" x14ac:dyDescent="0.25">
      <c r="A98" s="27">
        <v>44960</v>
      </c>
      <c r="B98" s="28" t="s">
        <v>174</v>
      </c>
      <c r="C98" s="29">
        <v>44957</v>
      </c>
      <c r="D98" s="41" t="s">
        <v>172</v>
      </c>
      <c r="E98" s="30" t="s">
        <v>173</v>
      </c>
      <c r="F98" s="20">
        <v>143000</v>
      </c>
      <c r="G98" s="31" t="s">
        <v>18</v>
      </c>
    </row>
    <row r="99" spans="1:7" s="13" customFormat="1" ht="15.75" x14ac:dyDescent="0.25">
      <c r="A99" s="27">
        <v>44963</v>
      </c>
      <c r="B99" s="28" t="s">
        <v>177</v>
      </c>
      <c r="C99" s="29">
        <v>44946</v>
      </c>
      <c r="D99" s="41" t="s">
        <v>175</v>
      </c>
      <c r="E99" s="30" t="s">
        <v>176</v>
      </c>
      <c r="F99" s="20">
        <v>75487</v>
      </c>
      <c r="G99" s="31" t="s">
        <v>18</v>
      </c>
    </row>
    <row r="100" spans="1:7" s="13" customFormat="1" ht="31.5" x14ac:dyDescent="0.25">
      <c r="A100" s="27">
        <v>44908</v>
      </c>
      <c r="B100" s="28" t="s">
        <v>182</v>
      </c>
      <c r="C100" s="29">
        <v>44895</v>
      </c>
      <c r="D100" s="41" t="s">
        <v>180</v>
      </c>
      <c r="E100" s="30" t="s">
        <v>178</v>
      </c>
      <c r="F100" s="20">
        <v>1047250</v>
      </c>
      <c r="G100" s="31" t="s">
        <v>18</v>
      </c>
    </row>
    <row r="101" spans="1:7" s="13" customFormat="1" ht="31.5" x14ac:dyDescent="0.25">
      <c r="A101" s="27">
        <v>44957</v>
      </c>
      <c r="B101" s="28" t="s">
        <v>183</v>
      </c>
      <c r="C101" s="29">
        <v>44951</v>
      </c>
      <c r="D101" s="41" t="s">
        <v>181</v>
      </c>
      <c r="E101" s="30" t="s">
        <v>179</v>
      </c>
      <c r="F101" s="20">
        <v>54917.2</v>
      </c>
      <c r="G101" s="31" t="s">
        <v>18</v>
      </c>
    </row>
    <row r="102" spans="1:7" s="13" customFormat="1" ht="36" customHeight="1" x14ac:dyDescent="0.25">
      <c r="A102" s="27">
        <v>44957</v>
      </c>
      <c r="B102" s="28" t="s">
        <v>186</v>
      </c>
      <c r="C102" s="29">
        <v>44952</v>
      </c>
      <c r="D102" s="41" t="s">
        <v>184</v>
      </c>
      <c r="E102" s="30" t="s">
        <v>185</v>
      </c>
      <c r="F102" s="20">
        <v>152220</v>
      </c>
      <c r="G102" s="31" t="s">
        <v>18</v>
      </c>
    </row>
    <row r="103" spans="1:7" ht="15.75" x14ac:dyDescent="0.25">
      <c r="A103" s="60" t="s">
        <v>15</v>
      </c>
      <c r="B103" s="60"/>
      <c r="C103" s="60"/>
      <c r="D103" s="60"/>
      <c r="E103" s="60"/>
      <c r="F103" s="21">
        <f>SUM(F11:F102)</f>
        <v>10474174.439999998</v>
      </c>
      <c r="G103"/>
    </row>
    <row r="104" spans="1:7" x14ac:dyDescent="0.25">
      <c r="B104"/>
      <c r="C104"/>
      <c r="E104"/>
      <c r="G104"/>
    </row>
    <row r="105" spans="1:7" x14ac:dyDescent="0.25">
      <c r="B105"/>
      <c r="C105"/>
      <c r="E105"/>
      <c r="F105"/>
      <c r="G105"/>
    </row>
    <row r="106" spans="1:7" x14ac:dyDescent="0.25">
      <c r="B106"/>
      <c r="C106"/>
      <c r="E106"/>
      <c r="F106"/>
      <c r="G106"/>
    </row>
    <row r="107" spans="1:7" x14ac:dyDescent="0.25">
      <c r="B107"/>
      <c r="C107"/>
      <c r="E107"/>
      <c r="F107"/>
      <c r="G107"/>
    </row>
    <row r="108" spans="1:7" x14ac:dyDescent="0.25">
      <c r="A108" s="61" t="s">
        <v>8</v>
      </c>
      <c r="B108" s="61"/>
      <c r="C108"/>
      <c r="D108" s="22" t="s">
        <v>9</v>
      </c>
      <c r="E108" s="6"/>
      <c r="F108" s="23" t="s">
        <v>10</v>
      </c>
      <c r="G108"/>
    </row>
    <row r="109" spans="1:7" x14ac:dyDescent="0.25">
      <c r="B109"/>
      <c r="C109"/>
      <c r="F109" s="24"/>
      <c r="G109"/>
    </row>
    <row r="110" spans="1:7" x14ac:dyDescent="0.25">
      <c r="B110"/>
      <c r="C110"/>
      <c r="F110" s="24"/>
      <c r="G110"/>
    </row>
    <row r="111" spans="1:7" x14ac:dyDescent="0.25">
      <c r="B111"/>
      <c r="C111"/>
      <c r="F111" s="24"/>
      <c r="G111"/>
    </row>
    <row r="112" spans="1:7" x14ac:dyDescent="0.25">
      <c r="B112"/>
      <c r="C112"/>
      <c r="F112" s="24"/>
      <c r="G112"/>
    </row>
    <row r="113" spans="1:7" x14ac:dyDescent="0.25">
      <c r="B113"/>
      <c r="C113"/>
      <c r="F113" s="24"/>
      <c r="G113"/>
    </row>
    <row r="114" spans="1:7" x14ac:dyDescent="0.25">
      <c r="B114"/>
      <c r="C114"/>
      <c r="F114" s="24"/>
      <c r="G114"/>
    </row>
    <row r="115" spans="1:7" x14ac:dyDescent="0.25">
      <c r="B115"/>
      <c r="C115"/>
      <c r="F115" s="24"/>
      <c r="G115"/>
    </row>
    <row r="116" spans="1:7" x14ac:dyDescent="0.25">
      <c r="B116"/>
      <c r="C116"/>
      <c r="D116" s="25"/>
      <c r="E116" s="26"/>
      <c r="F116" s="24"/>
      <c r="G116"/>
    </row>
    <row r="117" spans="1:7" ht="18.75" x14ac:dyDescent="0.3">
      <c r="A117" s="56" t="s">
        <v>16</v>
      </c>
      <c r="B117" s="56"/>
      <c r="C117" s="42"/>
      <c r="D117" s="43" t="s">
        <v>11</v>
      </c>
      <c r="E117" s="44"/>
      <c r="F117" s="62" t="s">
        <v>12</v>
      </c>
      <c r="G117" s="62"/>
    </row>
    <row r="118" spans="1:7" ht="18.75" x14ac:dyDescent="0.3">
      <c r="A118" s="57" t="s">
        <v>17</v>
      </c>
      <c r="B118" s="57"/>
      <c r="C118" s="42"/>
      <c r="D118" s="45" t="s">
        <v>13</v>
      </c>
      <c r="E118" s="46"/>
      <c r="F118" s="63" t="s">
        <v>14</v>
      </c>
      <c r="G118" s="63"/>
    </row>
    <row r="119" spans="1:7" x14ac:dyDescent="0.25">
      <c r="A119" s="8"/>
      <c r="B119"/>
      <c r="C119"/>
      <c r="D119" s="8"/>
      <c r="E119" s="9"/>
      <c r="F119" s="10"/>
      <c r="G119" s="7"/>
    </row>
    <row r="120" spans="1:7" x14ac:dyDescent="0.25">
      <c r="A120" s="8"/>
      <c r="B120"/>
      <c r="C120"/>
      <c r="D120" s="8"/>
      <c r="E120" s="9"/>
      <c r="F120" s="10"/>
      <c r="G120" s="7"/>
    </row>
    <row r="121" spans="1:7" x14ac:dyDescent="0.25">
      <c r="B121"/>
      <c r="C121"/>
    </row>
    <row r="122" spans="1:7" x14ac:dyDescent="0.25">
      <c r="B122"/>
      <c r="C122"/>
    </row>
    <row r="123" spans="1:7" x14ac:dyDescent="0.25">
      <c r="B123"/>
      <c r="C123"/>
    </row>
    <row r="124" spans="1:7" x14ac:dyDescent="0.25">
      <c r="B124"/>
      <c r="C124"/>
    </row>
    <row r="125" spans="1:7" x14ac:dyDescent="0.25">
      <c r="B125"/>
      <c r="C125"/>
    </row>
    <row r="126" spans="1:7" x14ac:dyDescent="0.25">
      <c r="B126"/>
      <c r="C126"/>
    </row>
    <row r="127" spans="1:7" x14ac:dyDescent="0.25">
      <c r="B127"/>
      <c r="C127"/>
    </row>
    <row r="128" spans="1:7" x14ac:dyDescent="0.25">
      <c r="B128"/>
      <c r="C128"/>
    </row>
    <row r="129" spans="2:3" x14ac:dyDescent="0.25">
      <c r="B129"/>
      <c r="C129"/>
    </row>
    <row r="130" spans="2:3" x14ac:dyDescent="0.25">
      <c r="B130"/>
      <c r="C130"/>
    </row>
  </sheetData>
  <autoFilter ref="A10:G103" xr:uid="{263EE4FB-ACEA-4147-B3F3-0A374487CD4E}"/>
  <mergeCells count="10">
    <mergeCell ref="A117:B117"/>
    <mergeCell ref="A118:B118"/>
    <mergeCell ref="A1:G5"/>
    <mergeCell ref="A6:G6"/>
    <mergeCell ref="A7:G7"/>
    <mergeCell ref="A8:G8"/>
    <mergeCell ref="A103:E103"/>
    <mergeCell ref="A108:B108"/>
    <mergeCell ref="F117:G117"/>
    <mergeCell ref="F118:G118"/>
  </mergeCells>
  <phoneticPr fontId="15" type="noConversion"/>
  <pageMargins left="0.7" right="0.7" top="0.75" bottom="0.75" header="0.3" footer="0.3"/>
  <pageSetup scale="43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EAAB2-38D9-428D-82F5-181F14987D4D}">
  <dimension ref="A1:G137"/>
  <sheetViews>
    <sheetView topLeftCell="A72" zoomScale="80" zoomScaleNormal="80" workbookViewId="0">
      <selection activeCell="F111" sqref="F111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7.5703125" style="3" customWidth="1"/>
    <col min="6" max="6" width="17.42578125" style="11" customWidth="1"/>
    <col min="7" max="7" width="20.85546875" style="4" bestFit="1" customWidth="1"/>
  </cols>
  <sheetData>
    <row r="1" spans="1:7" x14ac:dyDescent="0.25">
      <c r="A1" s="58"/>
      <c r="B1" s="58"/>
      <c r="C1" s="58"/>
      <c r="D1" s="58"/>
      <c r="E1" s="58"/>
      <c r="F1" s="58"/>
      <c r="G1" s="58"/>
    </row>
    <row r="2" spans="1:7" x14ac:dyDescent="0.25">
      <c r="A2" s="58"/>
      <c r="B2" s="58"/>
      <c r="C2" s="58"/>
      <c r="D2" s="58"/>
      <c r="E2" s="58"/>
      <c r="F2" s="58"/>
      <c r="G2" s="58"/>
    </row>
    <row r="3" spans="1:7" x14ac:dyDescent="0.25">
      <c r="A3" s="58"/>
      <c r="B3" s="58"/>
      <c r="C3" s="58"/>
      <c r="D3" s="58"/>
      <c r="E3" s="58"/>
      <c r="F3" s="58"/>
      <c r="G3" s="58"/>
    </row>
    <row r="4" spans="1:7" x14ac:dyDescent="0.25">
      <c r="A4" s="58"/>
      <c r="B4" s="58"/>
      <c r="C4" s="58"/>
      <c r="D4" s="58"/>
      <c r="E4" s="58"/>
      <c r="F4" s="58"/>
      <c r="G4" s="58"/>
    </row>
    <row r="5" spans="1:7" x14ac:dyDescent="0.25">
      <c r="A5" s="58"/>
      <c r="B5" s="58"/>
      <c r="C5" s="58"/>
      <c r="D5" s="58"/>
      <c r="E5" s="58"/>
      <c r="F5" s="58"/>
      <c r="G5" s="58"/>
    </row>
    <row r="6" spans="1: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7" s="5" customFormat="1" ht="21" customHeight="1" x14ac:dyDescent="0.25">
      <c r="A8" s="59" t="s">
        <v>189</v>
      </c>
      <c r="B8" s="59"/>
      <c r="C8" s="59"/>
      <c r="D8" s="59"/>
      <c r="E8" s="59"/>
      <c r="F8" s="59"/>
      <c r="G8" s="59"/>
    </row>
    <row r="9" spans="1:7" s="5" customFormat="1" ht="21" customHeight="1" x14ac:dyDescent="0.25">
      <c r="A9" s="12"/>
      <c r="B9" s="12"/>
      <c r="C9" s="12"/>
      <c r="D9" s="12"/>
      <c r="E9" s="12"/>
      <c r="F9" s="12"/>
    </row>
    <row r="10" spans="1: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 x14ac:dyDescent="0.25">
      <c r="A11" s="31">
        <v>44803</v>
      </c>
      <c r="B11" s="32" t="s">
        <v>52</v>
      </c>
      <c r="C11" s="37">
        <v>44774</v>
      </c>
      <c r="D11" s="41" t="s">
        <v>24</v>
      </c>
      <c r="E11" s="34" t="s">
        <v>25</v>
      </c>
      <c r="F11" s="38">
        <v>4479</v>
      </c>
      <c r="G11" s="31" t="s">
        <v>18</v>
      </c>
    </row>
    <row r="12" spans="1:7" s="3" customFormat="1" ht="57" customHeight="1" x14ac:dyDescent="0.25">
      <c r="A12" s="31">
        <v>44803</v>
      </c>
      <c r="B12" s="32" t="s">
        <v>53</v>
      </c>
      <c r="C12" s="37">
        <v>44795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7" s="3" customFormat="1" ht="42" customHeight="1" x14ac:dyDescent="0.25">
      <c r="A13" s="31">
        <v>44803</v>
      </c>
      <c r="B13" s="32" t="s">
        <v>54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7" s="3" customFormat="1" ht="36" customHeight="1" x14ac:dyDescent="0.25">
      <c r="A14" s="31">
        <v>44803</v>
      </c>
      <c r="B14" s="32" t="s">
        <v>55</v>
      </c>
      <c r="C14" s="37">
        <v>44795</v>
      </c>
      <c r="D14" s="41" t="s">
        <v>24</v>
      </c>
      <c r="E14" s="34" t="s">
        <v>26</v>
      </c>
      <c r="F14" s="38">
        <v>4230.6100000000006</v>
      </c>
      <c r="G14" s="31" t="s">
        <v>18</v>
      </c>
    </row>
    <row r="15" spans="1:7" s="3" customFormat="1" ht="33" customHeight="1" x14ac:dyDescent="0.25">
      <c r="A15" s="31">
        <v>44803</v>
      </c>
      <c r="B15" s="32" t="s">
        <v>56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7" s="3" customFormat="1" ht="30.75" customHeight="1" x14ac:dyDescent="0.25">
      <c r="A16" s="31">
        <v>44803</v>
      </c>
      <c r="B16" s="32" t="s">
        <v>57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 x14ac:dyDescent="0.25">
      <c r="A17" s="31" t="s">
        <v>75</v>
      </c>
      <c r="B17" s="32" t="s">
        <v>63</v>
      </c>
      <c r="C17" s="33">
        <v>42279</v>
      </c>
      <c r="D17" s="41" t="s">
        <v>31</v>
      </c>
      <c r="E17" s="34" t="s">
        <v>32</v>
      </c>
      <c r="F17" s="38">
        <v>5902.71</v>
      </c>
      <c r="G17" s="31" t="s">
        <v>20</v>
      </c>
    </row>
    <row r="18" spans="1:7" s="3" customFormat="1" ht="15.75" x14ac:dyDescent="0.25">
      <c r="A18" s="31" t="s">
        <v>75</v>
      </c>
      <c r="B18" s="32" t="s">
        <v>64</v>
      </c>
      <c r="C18" s="33">
        <v>42279</v>
      </c>
      <c r="D18" s="41" t="s">
        <v>31</v>
      </c>
      <c r="E18" s="34" t="s">
        <v>32</v>
      </c>
      <c r="F18" s="38">
        <v>9284.0499999999993</v>
      </c>
      <c r="G18" s="31" t="s">
        <v>20</v>
      </c>
    </row>
    <row r="19" spans="1:7" s="3" customFormat="1" ht="15.75" x14ac:dyDescent="0.25">
      <c r="A19" s="31" t="s">
        <v>75</v>
      </c>
      <c r="B19" s="32" t="s">
        <v>65</v>
      </c>
      <c r="C19" s="33">
        <v>42279</v>
      </c>
      <c r="D19" s="41" t="s">
        <v>31</v>
      </c>
      <c r="E19" s="34" t="s">
        <v>32</v>
      </c>
      <c r="F19" s="38">
        <v>7303.95</v>
      </c>
      <c r="G19" s="31" t="s">
        <v>20</v>
      </c>
    </row>
    <row r="20" spans="1:7" s="3" customFormat="1" ht="15.75" x14ac:dyDescent="0.25">
      <c r="A20" s="31" t="s">
        <v>75</v>
      </c>
      <c r="B20" s="32" t="s">
        <v>66</v>
      </c>
      <c r="C20" s="33">
        <v>42293</v>
      </c>
      <c r="D20" s="41" t="s">
        <v>31</v>
      </c>
      <c r="E20" s="34" t="s">
        <v>32</v>
      </c>
      <c r="F20" s="38">
        <v>5747</v>
      </c>
      <c r="G20" s="31" t="s">
        <v>20</v>
      </c>
    </row>
    <row r="21" spans="1:7" s="3" customFormat="1" ht="15.75" x14ac:dyDescent="0.25">
      <c r="A21" s="31" t="s">
        <v>75</v>
      </c>
      <c r="B21" s="32" t="s">
        <v>67</v>
      </c>
      <c r="C21" s="33">
        <v>42293</v>
      </c>
      <c r="D21" s="41" t="s">
        <v>31</v>
      </c>
      <c r="E21" s="34" t="s">
        <v>32</v>
      </c>
      <c r="F21" s="38">
        <v>8960.1</v>
      </c>
      <c r="G21" s="31" t="s">
        <v>20</v>
      </c>
    </row>
    <row r="22" spans="1:7" s="3" customFormat="1" ht="15.75" x14ac:dyDescent="0.25">
      <c r="A22" s="31" t="s">
        <v>75</v>
      </c>
      <c r="B22" s="32" t="s">
        <v>68</v>
      </c>
      <c r="C22" s="33">
        <v>42300</v>
      </c>
      <c r="D22" s="41" t="s">
        <v>31</v>
      </c>
      <c r="E22" s="34" t="s">
        <v>32</v>
      </c>
      <c r="F22" s="38">
        <v>6279.4</v>
      </c>
      <c r="G22" s="31" t="s">
        <v>20</v>
      </c>
    </row>
    <row r="23" spans="1:7" s="3" customFormat="1" ht="15.75" x14ac:dyDescent="0.25">
      <c r="A23" s="31" t="s">
        <v>75</v>
      </c>
      <c r="B23" s="32" t="s">
        <v>69</v>
      </c>
      <c r="C23" s="33">
        <v>42300</v>
      </c>
      <c r="D23" s="41" t="s">
        <v>31</v>
      </c>
      <c r="E23" s="34" t="s">
        <v>32</v>
      </c>
      <c r="F23" s="38">
        <v>7050.75</v>
      </c>
      <c r="G23" s="31" t="s">
        <v>20</v>
      </c>
    </row>
    <row r="24" spans="1:7" s="3" customFormat="1" ht="15.75" x14ac:dyDescent="0.25">
      <c r="A24" s="31" t="s">
        <v>75</v>
      </c>
      <c r="B24" s="32" t="s">
        <v>70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20</v>
      </c>
    </row>
    <row r="25" spans="1:7" s="3" customFormat="1" ht="15.75" x14ac:dyDescent="0.25">
      <c r="A25" s="31" t="s">
        <v>75</v>
      </c>
      <c r="B25" s="32" t="s">
        <v>71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20</v>
      </c>
    </row>
    <row r="26" spans="1:7" s="3" customFormat="1" ht="15.75" x14ac:dyDescent="0.25">
      <c r="A26" s="31" t="s">
        <v>75</v>
      </c>
      <c r="B26" s="32" t="s">
        <v>72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 t="s">
        <v>75</v>
      </c>
      <c r="B27" s="32" t="s">
        <v>73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 x14ac:dyDescent="0.25">
      <c r="A28" s="31" t="s">
        <v>75</v>
      </c>
      <c r="B28" s="32" t="s">
        <v>74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 x14ac:dyDescent="0.25">
      <c r="A29" s="31">
        <v>44936</v>
      </c>
      <c r="B29" s="32" t="s">
        <v>76</v>
      </c>
      <c r="C29" s="31">
        <v>44936</v>
      </c>
      <c r="D29" s="41" t="s">
        <v>33</v>
      </c>
      <c r="E29" s="34" t="s">
        <v>34</v>
      </c>
      <c r="F29" s="38">
        <v>2910457.98</v>
      </c>
      <c r="G29" s="31" t="s">
        <v>18</v>
      </c>
    </row>
    <row r="30" spans="1:7" s="3" customFormat="1" ht="28.5" customHeight="1" x14ac:dyDescent="0.25">
      <c r="A30" s="31">
        <v>44942</v>
      </c>
      <c r="B30" s="32" t="s">
        <v>78</v>
      </c>
      <c r="C30" s="31">
        <v>44939</v>
      </c>
      <c r="D30" s="41" t="s">
        <v>35</v>
      </c>
      <c r="E30" s="34" t="s">
        <v>28</v>
      </c>
      <c r="F30" s="38">
        <v>303732</v>
      </c>
      <c r="G30" s="31" t="s">
        <v>18</v>
      </c>
    </row>
    <row r="31" spans="1:7" s="3" customFormat="1" ht="33" customHeight="1" x14ac:dyDescent="0.25">
      <c r="A31" s="31">
        <v>44960</v>
      </c>
      <c r="B31" s="32" t="s">
        <v>190</v>
      </c>
      <c r="C31" s="33">
        <v>44967</v>
      </c>
      <c r="D31" s="41" t="s">
        <v>35</v>
      </c>
      <c r="E31" s="34" t="s">
        <v>28</v>
      </c>
      <c r="F31" s="38">
        <v>20342.240000000002</v>
      </c>
      <c r="G31" s="31" t="s">
        <v>18</v>
      </c>
    </row>
    <row r="32" spans="1:7" s="3" customFormat="1" ht="33" customHeight="1" x14ac:dyDescent="0.25">
      <c r="A32" s="31">
        <v>44987</v>
      </c>
      <c r="B32" s="32" t="s">
        <v>214</v>
      </c>
      <c r="C32" s="33" t="s">
        <v>215</v>
      </c>
      <c r="D32" s="41" t="s">
        <v>35</v>
      </c>
      <c r="E32" s="34" t="s">
        <v>28</v>
      </c>
      <c r="F32" s="38">
        <v>921512</v>
      </c>
      <c r="G32" s="31" t="s">
        <v>18</v>
      </c>
    </row>
    <row r="33" spans="1:7" s="3" customFormat="1" ht="15.75" x14ac:dyDescent="0.25">
      <c r="A33" s="31">
        <v>43557</v>
      </c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 x14ac:dyDescent="0.25">
      <c r="A34" s="31">
        <v>43563</v>
      </c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 x14ac:dyDescent="0.25">
      <c r="A35" s="31">
        <v>43622</v>
      </c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15.75" x14ac:dyDescent="0.25">
      <c r="A36" s="31">
        <v>43749</v>
      </c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15.75" x14ac:dyDescent="0.25">
      <c r="A37" s="31">
        <v>43530</v>
      </c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 x14ac:dyDescent="0.25">
      <c r="A38" s="31">
        <v>44957</v>
      </c>
      <c r="B38" s="32" t="s">
        <v>191</v>
      </c>
      <c r="C38" s="33">
        <v>44950</v>
      </c>
      <c r="D38" s="41" t="s">
        <v>40</v>
      </c>
      <c r="E38" s="34" t="s">
        <v>192</v>
      </c>
      <c r="F38" s="38">
        <v>47200</v>
      </c>
      <c r="G38" s="31" t="s">
        <v>18</v>
      </c>
    </row>
    <row r="39" spans="1:7" s="3" customFormat="1" ht="29.25" customHeight="1" x14ac:dyDescent="0.25">
      <c r="A39" s="31">
        <v>44987</v>
      </c>
      <c r="B39" s="32" t="s">
        <v>219</v>
      </c>
      <c r="C39" s="33">
        <v>44972</v>
      </c>
      <c r="D39" s="41" t="s">
        <v>216</v>
      </c>
      <c r="E39" s="34" t="s">
        <v>217</v>
      </c>
      <c r="F39" s="38">
        <v>237534</v>
      </c>
      <c r="G39" s="31" t="s">
        <v>18</v>
      </c>
    </row>
    <row r="40" spans="1:7" s="3" customFormat="1" ht="29.25" customHeight="1" x14ac:dyDescent="0.25">
      <c r="A40" s="31">
        <v>44987</v>
      </c>
      <c r="B40" s="32" t="s">
        <v>220</v>
      </c>
      <c r="C40" s="33">
        <v>44972</v>
      </c>
      <c r="D40" s="41" t="s">
        <v>216</v>
      </c>
      <c r="E40" s="34" t="s">
        <v>218</v>
      </c>
      <c r="F40" s="38">
        <v>119996.56</v>
      </c>
      <c r="G40" s="31" t="s">
        <v>18</v>
      </c>
    </row>
    <row r="41" spans="1:7" s="3" customFormat="1" ht="15.75" x14ac:dyDescent="0.25">
      <c r="A41" s="31">
        <v>44943</v>
      </c>
      <c r="B41" s="32" t="s">
        <v>86</v>
      </c>
      <c r="C41" s="33">
        <v>44939</v>
      </c>
      <c r="D41" s="41" t="s">
        <v>42</v>
      </c>
      <c r="E41" s="34" t="s">
        <v>43</v>
      </c>
      <c r="F41" s="38">
        <v>8750</v>
      </c>
      <c r="G41" s="31" t="s">
        <v>18</v>
      </c>
    </row>
    <row r="42" spans="1:7" s="3" customFormat="1" ht="15.75" x14ac:dyDescent="0.25">
      <c r="A42" s="31">
        <v>44943</v>
      </c>
      <c r="B42" s="32" t="s">
        <v>87</v>
      </c>
      <c r="C42" s="33">
        <v>44939</v>
      </c>
      <c r="D42" s="41" t="s">
        <v>42</v>
      </c>
      <c r="E42" s="34" t="s">
        <v>44</v>
      </c>
      <c r="F42" s="38">
        <v>12250</v>
      </c>
      <c r="G42" s="31" t="s">
        <v>18</v>
      </c>
    </row>
    <row r="43" spans="1:7" s="3" customFormat="1" ht="15.75" x14ac:dyDescent="0.25">
      <c r="A43" s="31">
        <v>44943</v>
      </c>
      <c r="B43" s="32" t="s">
        <v>88</v>
      </c>
      <c r="C43" s="33">
        <v>44939</v>
      </c>
      <c r="D43" s="41" t="s">
        <v>42</v>
      </c>
      <c r="E43" s="34" t="s">
        <v>45</v>
      </c>
      <c r="F43" s="38">
        <v>43250</v>
      </c>
      <c r="G43" s="31" t="s">
        <v>18</v>
      </c>
    </row>
    <row r="44" spans="1:7" s="3" customFormat="1" ht="15.75" x14ac:dyDescent="0.25">
      <c r="A44" s="31">
        <v>44943</v>
      </c>
      <c r="B44" s="32" t="s">
        <v>89</v>
      </c>
      <c r="C44" s="33">
        <v>44939</v>
      </c>
      <c r="D44" s="41" t="s">
        <v>42</v>
      </c>
      <c r="E44" s="34" t="s">
        <v>46</v>
      </c>
      <c r="F44" s="38">
        <v>26000</v>
      </c>
      <c r="G44" s="31" t="s">
        <v>18</v>
      </c>
    </row>
    <row r="45" spans="1:7" s="3" customFormat="1" ht="15.75" x14ac:dyDescent="0.25">
      <c r="A45" s="31">
        <v>44949</v>
      </c>
      <c r="B45" s="32" t="s">
        <v>90</v>
      </c>
      <c r="C45" s="33">
        <v>44949</v>
      </c>
      <c r="D45" s="41" t="s">
        <v>42</v>
      </c>
      <c r="E45" s="34" t="s">
        <v>43</v>
      </c>
      <c r="F45" s="38">
        <v>8750</v>
      </c>
      <c r="G45" s="31" t="s">
        <v>18</v>
      </c>
    </row>
    <row r="46" spans="1:7" s="3" customFormat="1" ht="15.75" x14ac:dyDescent="0.25">
      <c r="A46" s="31">
        <v>44957</v>
      </c>
      <c r="B46" s="32" t="s">
        <v>91</v>
      </c>
      <c r="C46" s="33">
        <v>44953</v>
      </c>
      <c r="D46" s="41" t="s">
        <v>42</v>
      </c>
      <c r="E46" s="34" t="s">
        <v>47</v>
      </c>
      <c r="F46" s="38">
        <v>6000.01</v>
      </c>
      <c r="G46" s="31" t="s">
        <v>18</v>
      </c>
    </row>
    <row r="47" spans="1:7" s="3" customFormat="1" ht="15.75" x14ac:dyDescent="0.25">
      <c r="A47" s="31">
        <v>44957</v>
      </c>
      <c r="B47" s="32" t="s">
        <v>92</v>
      </c>
      <c r="C47" s="33">
        <v>44953</v>
      </c>
      <c r="D47" s="41" t="s">
        <v>42</v>
      </c>
      <c r="E47" s="34" t="s">
        <v>48</v>
      </c>
      <c r="F47" s="38">
        <v>170699.98</v>
      </c>
      <c r="G47" s="31" t="s">
        <v>18</v>
      </c>
    </row>
    <row r="48" spans="1:7" s="3" customFormat="1" ht="15.75" x14ac:dyDescent="0.25">
      <c r="A48" s="31">
        <v>44957</v>
      </c>
      <c r="B48" s="32" t="s">
        <v>93</v>
      </c>
      <c r="C48" s="33">
        <v>44953</v>
      </c>
      <c r="D48" s="41" t="s">
        <v>42</v>
      </c>
      <c r="E48" s="34" t="s">
        <v>49</v>
      </c>
      <c r="F48" s="38">
        <v>14000</v>
      </c>
      <c r="G48" s="31" t="s">
        <v>18</v>
      </c>
    </row>
    <row r="49" spans="1:7" s="3" customFormat="1" ht="15.75" x14ac:dyDescent="0.25">
      <c r="A49" s="31">
        <v>44959</v>
      </c>
      <c r="B49" s="32" t="s">
        <v>94</v>
      </c>
      <c r="C49" s="33">
        <v>44958</v>
      </c>
      <c r="D49" s="41" t="s">
        <v>42</v>
      </c>
      <c r="E49" s="34" t="s">
        <v>85</v>
      </c>
      <c r="F49" s="38">
        <v>54000</v>
      </c>
      <c r="G49" s="31" t="s">
        <v>18</v>
      </c>
    </row>
    <row r="50" spans="1:7" s="3" customFormat="1" ht="15.75" x14ac:dyDescent="0.25">
      <c r="A50" s="31">
        <v>44959</v>
      </c>
      <c r="B50" s="32" t="s">
        <v>95</v>
      </c>
      <c r="C50" s="33">
        <v>44958</v>
      </c>
      <c r="D50" s="41" t="s">
        <v>42</v>
      </c>
      <c r="E50" s="34" t="s">
        <v>85</v>
      </c>
      <c r="F50" s="38">
        <v>54000</v>
      </c>
      <c r="G50" s="31" t="s">
        <v>18</v>
      </c>
    </row>
    <row r="51" spans="1:7" s="3" customFormat="1" ht="15.75" x14ac:dyDescent="0.25">
      <c r="A51" s="31">
        <v>44963</v>
      </c>
      <c r="B51" s="32" t="s">
        <v>187</v>
      </c>
      <c r="C51" s="33">
        <v>44963</v>
      </c>
      <c r="D51" s="41" t="s">
        <v>42</v>
      </c>
      <c r="E51" s="34" t="s">
        <v>45</v>
      </c>
      <c r="F51" s="38">
        <v>19250</v>
      </c>
      <c r="G51" s="31" t="s">
        <v>18</v>
      </c>
    </row>
    <row r="52" spans="1:7" s="3" customFormat="1" ht="15.75" x14ac:dyDescent="0.25">
      <c r="A52" s="31">
        <v>44963</v>
      </c>
      <c r="B52" s="32" t="s">
        <v>188</v>
      </c>
      <c r="C52" s="33">
        <v>44963</v>
      </c>
      <c r="D52" s="41" t="s">
        <v>42</v>
      </c>
      <c r="E52" s="34" t="s">
        <v>44</v>
      </c>
      <c r="F52" s="38">
        <v>34750</v>
      </c>
      <c r="G52" s="31" t="s">
        <v>18</v>
      </c>
    </row>
    <row r="53" spans="1:7" s="3" customFormat="1" ht="15.75" x14ac:dyDescent="0.25">
      <c r="A53" s="31">
        <v>44964</v>
      </c>
      <c r="B53" s="32" t="s">
        <v>193</v>
      </c>
      <c r="C53" s="33">
        <v>44964</v>
      </c>
      <c r="D53" s="41" t="s">
        <v>42</v>
      </c>
      <c r="E53" s="34" t="s">
        <v>47</v>
      </c>
      <c r="F53" s="38">
        <v>5250</v>
      </c>
      <c r="G53" s="31" t="s">
        <v>18</v>
      </c>
    </row>
    <row r="54" spans="1:7" s="3" customFormat="1" ht="15.75" x14ac:dyDescent="0.25">
      <c r="A54" s="31">
        <v>44970</v>
      </c>
      <c r="B54" s="32" t="s">
        <v>194</v>
      </c>
      <c r="C54" s="33">
        <v>44967</v>
      </c>
      <c r="D54" s="41" t="s">
        <v>42</v>
      </c>
      <c r="E54" s="34" t="s">
        <v>197</v>
      </c>
      <c r="F54" s="38">
        <v>42000</v>
      </c>
      <c r="G54" s="31" t="s">
        <v>18</v>
      </c>
    </row>
    <row r="55" spans="1:7" s="3" customFormat="1" ht="15.75" x14ac:dyDescent="0.25">
      <c r="A55" s="31">
        <v>44970</v>
      </c>
      <c r="B55" s="32" t="s">
        <v>195</v>
      </c>
      <c r="C55" s="33">
        <v>44970</v>
      </c>
      <c r="D55" s="41" t="s">
        <v>42</v>
      </c>
      <c r="E55" s="34" t="s">
        <v>49</v>
      </c>
      <c r="F55" s="38">
        <v>11000</v>
      </c>
      <c r="G55" s="31" t="s">
        <v>18</v>
      </c>
    </row>
    <row r="56" spans="1:7" s="3" customFormat="1" ht="15.75" x14ac:dyDescent="0.25">
      <c r="A56" s="31">
        <v>44977</v>
      </c>
      <c r="B56" s="32" t="s">
        <v>196</v>
      </c>
      <c r="C56" s="33">
        <v>44973</v>
      </c>
      <c r="D56" s="41" t="s">
        <v>42</v>
      </c>
      <c r="E56" s="34" t="s">
        <v>198</v>
      </c>
      <c r="F56" s="38">
        <v>60999.990000000005</v>
      </c>
      <c r="G56" s="31" t="s">
        <v>18</v>
      </c>
    </row>
    <row r="57" spans="1:7" s="3" customFormat="1" ht="15.75" x14ac:dyDescent="0.25">
      <c r="A57" s="31">
        <v>44987</v>
      </c>
      <c r="B57" s="32" t="s">
        <v>222</v>
      </c>
      <c r="C57" s="33">
        <v>44965</v>
      </c>
      <c r="D57" s="41" t="s">
        <v>42</v>
      </c>
      <c r="E57" s="34" t="s">
        <v>221</v>
      </c>
      <c r="F57" s="38">
        <v>48750</v>
      </c>
      <c r="G57" s="31" t="s">
        <v>18</v>
      </c>
    </row>
    <row r="58" spans="1:7" s="3" customFormat="1" ht="15.75" x14ac:dyDescent="0.25">
      <c r="A58" s="31">
        <v>44987</v>
      </c>
      <c r="B58" s="32" t="s">
        <v>223</v>
      </c>
      <c r="C58" s="33">
        <v>44985</v>
      </c>
      <c r="D58" s="41" t="s">
        <v>42</v>
      </c>
      <c r="E58" s="34" t="s">
        <v>85</v>
      </c>
      <c r="F58" s="38">
        <v>47000</v>
      </c>
      <c r="G58" s="31" t="s">
        <v>18</v>
      </c>
    </row>
    <row r="59" spans="1:7" s="3" customFormat="1" ht="15.75" x14ac:dyDescent="0.25">
      <c r="A59" s="31">
        <v>44911</v>
      </c>
      <c r="B59" s="32" t="s">
        <v>99</v>
      </c>
      <c r="C59" s="33">
        <v>44909</v>
      </c>
      <c r="D59" s="41" t="s">
        <v>97</v>
      </c>
      <c r="E59" s="34" t="s">
        <v>98</v>
      </c>
      <c r="F59" s="38">
        <v>111303.54999999999</v>
      </c>
      <c r="G59" s="31" t="s">
        <v>18</v>
      </c>
    </row>
    <row r="60" spans="1:7" s="3" customFormat="1" ht="30.75" customHeight="1" x14ac:dyDescent="0.25">
      <c r="A60" s="31">
        <v>44154</v>
      </c>
      <c r="B60" s="32" t="s">
        <v>102</v>
      </c>
      <c r="C60" s="33">
        <v>44074</v>
      </c>
      <c r="D60" s="41" t="s">
        <v>100</v>
      </c>
      <c r="E60" s="34" t="s">
        <v>101</v>
      </c>
      <c r="F60" s="38">
        <v>44000</v>
      </c>
      <c r="G60" s="31" t="s">
        <v>18</v>
      </c>
    </row>
    <row r="61" spans="1:7" s="3" customFormat="1" ht="30.75" customHeight="1" x14ac:dyDescent="0.25">
      <c r="A61" s="31">
        <v>44977</v>
      </c>
      <c r="B61" s="32" t="s">
        <v>199</v>
      </c>
      <c r="C61" s="33">
        <v>44977</v>
      </c>
      <c r="D61" s="41" t="s">
        <v>200</v>
      </c>
      <c r="E61" s="34" t="s">
        <v>28</v>
      </c>
      <c r="F61" s="38">
        <v>226363</v>
      </c>
      <c r="G61" s="31" t="s">
        <v>18</v>
      </c>
    </row>
    <row r="62" spans="1:7" s="3" customFormat="1" ht="31.5" x14ac:dyDescent="0.25">
      <c r="A62" s="31">
        <v>44896</v>
      </c>
      <c r="B62" s="32" t="s">
        <v>105</v>
      </c>
      <c r="C62" s="33">
        <v>44895</v>
      </c>
      <c r="D62" s="41" t="s">
        <v>103</v>
      </c>
      <c r="E62" s="34" t="s">
        <v>104</v>
      </c>
      <c r="F62" s="38">
        <v>446413.39</v>
      </c>
      <c r="G62" s="31" t="s">
        <v>18</v>
      </c>
    </row>
    <row r="63" spans="1:7" s="3" customFormat="1" ht="15.75" x14ac:dyDescent="0.25">
      <c r="A63" s="31">
        <v>44970</v>
      </c>
      <c r="B63" s="32" t="s">
        <v>201</v>
      </c>
      <c r="C63" s="33">
        <v>44962</v>
      </c>
      <c r="D63" s="41" t="s">
        <v>204</v>
      </c>
      <c r="E63" s="34" t="s">
        <v>205</v>
      </c>
      <c r="F63" s="38">
        <v>319284.40000000002</v>
      </c>
      <c r="G63" s="31" t="s">
        <v>18</v>
      </c>
    </row>
    <row r="64" spans="1:7" s="3" customFormat="1" ht="15.75" x14ac:dyDescent="0.25">
      <c r="A64" s="31">
        <v>44977</v>
      </c>
      <c r="B64" s="32" t="s">
        <v>202</v>
      </c>
      <c r="C64" s="33">
        <v>44965</v>
      </c>
      <c r="D64" s="41" t="s">
        <v>204</v>
      </c>
      <c r="E64" s="34" t="s">
        <v>205</v>
      </c>
      <c r="F64" s="38">
        <v>166498</v>
      </c>
      <c r="G64" s="31" t="s">
        <v>18</v>
      </c>
    </row>
    <row r="65" spans="1:7" s="3" customFormat="1" ht="15.75" x14ac:dyDescent="0.25">
      <c r="A65" s="31">
        <v>44977</v>
      </c>
      <c r="B65" s="32" t="s">
        <v>203</v>
      </c>
      <c r="C65" s="33">
        <v>44971</v>
      </c>
      <c r="D65" s="41" t="s">
        <v>204</v>
      </c>
      <c r="E65" s="34" t="s">
        <v>205</v>
      </c>
      <c r="F65" s="38">
        <v>53808</v>
      </c>
      <c r="G65" s="31" t="s">
        <v>18</v>
      </c>
    </row>
    <row r="66" spans="1:7" s="3" customFormat="1" ht="15.75" x14ac:dyDescent="0.25">
      <c r="A66" s="31">
        <v>44987</v>
      </c>
      <c r="B66" s="32" t="s">
        <v>226</v>
      </c>
      <c r="C66" s="33">
        <v>44978</v>
      </c>
      <c r="D66" s="41" t="s">
        <v>224</v>
      </c>
      <c r="E66" s="34" t="s">
        <v>225</v>
      </c>
      <c r="F66" s="38">
        <v>70800</v>
      </c>
      <c r="G66" s="31" t="s">
        <v>18</v>
      </c>
    </row>
    <row r="67" spans="1:7" s="3" customFormat="1" ht="30" x14ac:dyDescent="0.25">
      <c r="A67" s="31">
        <v>44987</v>
      </c>
      <c r="B67" s="32" t="s">
        <v>230</v>
      </c>
      <c r="C67" s="33">
        <v>44978</v>
      </c>
      <c r="D67" s="41" t="s">
        <v>227</v>
      </c>
      <c r="E67" s="34" t="s">
        <v>228</v>
      </c>
      <c r="F67" s="38">
        <v>906240</v>
      </c>
      <c r="G67" s="31" t="s">
        <v>18</v>
      </c>
    </row>
    <row r="68" spans="1:7" s="3" customFormat="1" ht="15.75" x14ac:dyDescent="0.25">
      <c r="A68" s="31">
        <v>44987</v>
      </c>
      <c r="B68" s="32" t="s">
        <v>231</v>
      </c>
      <c r="C68" s="33">
        <v>44964</v>
      </c>
      <c r="D68" s="41" t="s">
        <v>227</v>
      </c>
      <c r="E68" s="34" t="s">
        <v>229</v>
      </c>
      <c r="F68" s="38">
        <v>519200</v>
      </c>
      <c r="G68" s="31" t="s">
        <v>18</v>
      </c>
    </row>
    <row r="69" spans="1:7" s="3" customFormat="1" ht="15.75" x14ac:dyDescent="0.25">
      <c r="A69" s="31">
        <v>44970</v>
      </c>
      <c r="B69" s="32" t="s">
        <v>206</v>
      </c>
      <c r="C69" s="33">
        <v>44960</v>
      </c>
      <c r="D69" s="41" t="s">
        <v>207</v>
      </c>
      <c r="E69" s="34" t="s">
        <v>34</v>
      </c>
      <c r="F69" s="38">
        <v>458076</v>
      </c>
      <c r="G69" s="31" t="s">
        <v>18</v>
      </c>
    </row>
    <row r="70" spans="1:7" s="3" customFormat="1" ht="15.75" x14ac:dyDescent="0.25">
      <c r="A70" s="32">
        <v>43497</v>
      </c>
      <c r="B70" s="32" t="s">
        <v>81</v>
      </c>
      <c r="C70" s="33">
        <v>43160</v>
      </c>
      <c r="D70" s="41" t="s">
        <v>114</v>
      </c>
      <c r="E70" s="34" t="s">
        <v>115</v>
      </c>
      <c r="F70" s="38">
        <v>3788.14</v>
      </c>
      <c r="G70" s="31" t="s">
        <v>18</v>
      </c>
    </row>
    <row r="71" spans="1:7" s="3" customFormat="1" ht="15.75" x14ac:dyDescent="0.25">
      <c r="A71" s="31">
        <v>43497</v>
      </c>
      <c r="B71" s="32" t="s">
        <v>81</v>
      </c>
      <c r="C71" s="33">
        <v>43252</v>
      </c>
      <c r="D71" s="41" t="s">
        <v>114</v>
      </c>
      <c r="E71" s="34" t="s">
        <v>116</v>
      </c>
      <c r="F71" s="38">
        <v>3788.14</v>
      </c>
      <c r="G71" s="31" t="s">
        <v>18</v>
      </c>
    </row>
    <row r="72" spans="1:7" s="3" customFormat="1" ht="15.75" x14ac:dyDescent="0.25">
      <c r="A72" s="31">
        <v>43497</v>
      </c>
      <c r="B72" s="32" t="s">
        <v>81</v>
      </c>
      <c r="C72" s="33">
        <v>43344</v>
      </c>
      <c r="D72" s="41" t="s">
        <v>114</v>
      </c>
      <c r="E72" s="34" t="s">
        <v>117</v>
      </c>
      <c r="F72" s="38">
        <v>3788.14</v>
      </c>
      <c r="G72" s="31" t="s">
        <v>18</v>
      </c>
    </row>
    <row r="73" spans="1:7" s="3" customFormat="1" ht="15.75" x14ac:dyDescent="0.25">
      <c r="A73" s="31">
        <v>43497</v>
      </c>
      <c r="B73" s="32" t="s">
        <v>81</v>
      </c>
      <c r="C73" s="33">
        <v>43435</v>
      </c>
      <c r="D73" s="41" t="s">
        <v>114</v>
      </c>
      <c r="E73" s="34" t="s">
        <v>118</v>
      </c>
      <c r="F73" s="38">
        <v>3788.14</v>
      </c>
      <c r="G73" s="31" t="s">
        <v>18</v>
      </c>
    </row>
    <row r="74" spans="1:7" s="3" customFormat="1" ht="15.75" x14ac:dyDescent="0.25">
      <c r="A74" s="31">
        <v>43497</v>
      </c>
      <c r="B74" s="32" t="s">
        <v>81</v>
      </c>
      <c r="C74" s="33">
        <v>43435</v>
      </c>
      <c r="D74" s="41" t="s">
        <v>114</v>
      </c>
      <c r="E74" s="34" t="s">
        <v>119</v>
      </c>
      <c r="F74" s="38">
        <v>17712</v>
      </c>
      <c r="G74" s="31" t="s">
        <v>18</v>
      </c>
    </row>
    <row r="75" spans="1:7" s="3" customFormat="1" ht="50.25" customHeight="1" x14ac:dyDescent="0.25">
      <c r="A75" s="31">
        <v>43527</v>
      </c>
      <c r="B75" s="32" t="s">
        <v>81</v>
      </c>
      <c r="C75" s="33">
        <v>43525</v>
      </c>
      <c r="D75" s="41" t="s">
        <v>114</v>
      </c>
      <c r="E75" s="34" t="s">
        <v>115</v>
      </c>
      <c r="F75" s="38">
        <v>3788.14</v>
      </c>
      <c r="G75" s="31" t="s">
        <v>18</v>
      </c>
    </row>
    <row r="76" spans="1:7" s="3" customFormat="1" ht="59.25" customHeight="1" x14ac:dyDescent="0.25">
      <c r="A76" s="31">
        <v>43622</v>
      </c>
      <c r="B76" s="32" t="s">
        <v>81</v>
      </c>
      <c r="C76" s="33">
        <v>43617</v>
      </c>
      <c r="D76" s="41" t="s">
        <v>114</v>
      </c>
      <c r="E76" s="34" t="s">
        <v>116</v>
      </c>
      <c r="F76" s="38">
        <v>3788.14</v>
      </c>
      <c r="G76" s="31" t="s">
        <v>18</v>
      </c>
    </row>
    <row r="77" spans="1:7" s="3" customFormat="1" ht="52.5" customHeight="1" x14ac:dyDescent="0.25">
      <c r="A77" s="31">
        <v>43717</v>
      </c>
      <c r="B77" s="32" t="s">
        <v>81</v>
      </c>
      <c r="C77" s="33">
        <v>43709</v>
      </c>
      <c r="D77" s="41" t="s">
        <v>114</v>
      </c>
      <c r="E77" s="34" t="s">
        <v>120</v>
      </c>
      <c r="F77" s="38">
        <v>4182</v>
      </c>
      <c r="G77" s="31" t="s">
        <v>18</v>
      </c>
    </row>
    <row r="78" spans="1:7" s="3" customFormat="1" ht="15.75" x14ac:dyDescent="0.25">
      <c r="A78" s="31">
        <v>43802</v>
      </c>
      <c r="B78" s="32" t="s">
        <v>81</v>
      </c>
      <c r="C78" s="33">
        <v>43800</v>
      </c>
      <c r="D78" s="41" t="s">
        <v>114</v>
      </c>
      <c r="E78" s="34" t="s">
        <v>121</v>
      </c>
      <c r="F78" s="38">
        <v>19170</v>
      </c>
      <c r="G78" s="31" t="s">
        <v>18</v>
      </c>
    </row>
    <row r="79" spans="1:7" s="3" customFormat="1" ht="15.75" x14ac:dyDescent="0.25">
      <c r="A79" s="31">
        <v>43802</v>
      </c>
      <c r="B79" s="32" t="s">
        <v>81</v>
      </c>
      <c r="C79" s="33">
        <v>43800</v>
      </c>
      <c r="D79" s="41" t="s">
        <v>114</v>
      </c>
      <c r="E79" s="34" t="s">
        <v>122</v>
      </c>
      <c r="F79" s="38">
        <v>4182</v>
      </c>
      <c r="G79" s="31" t="s">
        <v>18</v>
      </c>
    </row>
    <row r="80" spans="1:7" s="3" customFormat="1" ht="32.25" customHeight="1" x14ac:dyDescent="0.25">
      <c r="A80" s="31">
        <v>43896</v>
      </c>
      <c r="B80" s="32" t="s">
        <v>81</v>
      </c>
      <c r="C80" s="33">
        <v>43891</v>
      </c>
      <c r="D80" s="41" t="s">
        <v>114</v>
      </c>
      <c r="E80" s="34" t="s">
        <v>123</v>
      </c>
      <c r="F80" s="38">
        <v>4182</v>
      </c>
      <c r="G80" s="31" t="s">
        <v>18</v>
      </c>
    </row>
    <row r="81" spans="1:7" s="3" customFormat="1" ht="15.75" x14ac:dyDescent="0.25">
      <c r="A81" s="31" t="s">
        <v>75</v>
      </c>
      <c r="B81" s="32" t="s">
        <v>81</v>
      </c>
      <c r="C81" s="33">
        <v>44049</v>
      </c>
      <c r="D81" s="41" t="s">
        <v>124</v>
      </c>
      <c r="E81" s="34" t="s">
        <v>125</v>
      </c>
      <c r="F81" s="38">
        <v>29834</v>
      </c>
      <c r="G81" s="31" t="s">
        <v>18</v>
      </c>
    </row>
    <row r="82" spans="1:7" s="3" customFormat="1" ht="15.75" x14ac:dyDescent="0.25">
      <c r="A82" s="31" t="s">
        <v>75</v>
      </c>
      <c r="B82" s="32" t="s">
        <v>81</v>
      </c>
      <c r="C82" s="33">
        <v>44049</v>
      </c>
      <c r="D82" s="41" t="s">
        <v>124</v>
      </c>
      <c r="E82" s="34" t="s">
        <v>126</v>
      </c>
      <c r="F82" s="38">
        <v>19234</v>
      </c>
      <c r="G82" s="31" t="s">
        <v>18</v>
      </c>
    </row>
    <row r="83" spans="1:7" s="3" customFormat="1" ht="15.75" x14ac:dyDescent="0.25">
      <c r="A83" s="31">
        <v>44154</v>
      </c>
      <c r="B83" s="32" t="s">
        <v>130</v>
      </c>
      <c r="C83" s="33">
        <v>44131</v>
      </c>
      <c r="D83" s="41" t="s">
        <v>131</v>
      </c>
      <c r="E83" s="34" t="s">
        <v>132</v>
      </c>
      <c r="F83" s="38">
        <v>120138.7</v>
      </c>
      <c r="G83" s="31" t="s">
        <v>18</v>
      </c>
    </row>
    <row r="84" spans="1:7" s="3" customFormat="1" ht="15.75" x14ac:dyDescent="0.25">
      <c r="A84" s="31">
        <v>44967</v>
      </c>
      <c r="B84" s="32" t="s">
        <v>208</v>
      </c>
      <c r="C84" s="33">
        <v>44965</v>
      </c>
      <c r="D84" s="41" t="s">
        <v>209</v>
      </c>
      <c r="E84" s="34" t="s">
        <v>210</v>
      </c>
      <c r="F84" s="38">
        <v>88736</v>
      </c>
      <c r="G84" s="31" t="s">
        <v>18</v>
      </c>
    </row>
    <row r="85" spans="1:7" s="3" customFormat="1" ht="15.75" x14ac:dyDescent="0.25">
      <c r="A85" s="31">
        <v>44963</v>
      </c>
      <c r="B85" s="32" t="s">
        <v>138</v>
      </c>
      <c r="C85" s="33">
        <v>44960</v>
      </c>
      <c r="D85" s="41" t="s">
        <v>136</v>
      </c>
      <c r="E85" s="34" t="s">
        <v>137</v>
      </c>
      <c r="F85" s="38">
        <v>289070.5</v>
      </c>
      <c r="G85" s="31" t="s">
        <v>18</v>
      </c>
    </row>
    <row r="86" spans="1:7" s="3" customFormat="1" ht="15.75" x14ac:dyDescent="0.25">
      <c r="A86" s="31">
        <v>44963</v>
      </c>
      <c r="B86" s="32" t="s">
        <v>145</v>
      </c>
      <c r="C86" s="33">
        <v>44960</v>
      </c>
      <c r="D86" s="41" t="s">
        <v>139</v>
      </c>
      <c r="E86" s="34" t="s">
        <v>140</v>
      </c>
      <c r="F86" s="38">
        <v>76455.320000000007</v>
      </c>
      <c r="G86" s="31" t="s">
        <v>18</v>
      </c>
    </row>
    <row r="87" spans="1:7" s="3" customFormat="1" ht="15.75" x14ac:dyDescent="0.25">
      <c r="A87" s="31">
        <v>44977</v>
      </c>
      <c r="B87" s="32" t="s">
        <v>211</v>
      </c>
      <c r="C87" s="33">
        <v>44971</v>
      </c>
      <c r="D87" s="41" t="s">
        <v>139</v>
      </c>
      <c r="E87" s="34" t="s">
        <v>140</v>
      </c>
      <c r="F87" s="38">
        <v>83097.320000000007</v>
      </c>
      <c r="G87" s="31" t="s">
        <v>18</v>
      </c>
    </row>
    <row r="88" spans="1:7" s="3" customFormat="1" ht="15.75" x14ac:dyDescent="0.25">
      <c r="A88" s="31">
        <v>44987</v>
      </c>
      <c r="B88" s="32" t="s">
        <v>232</v>
      </c>
      <c r="C88" s="33">
        <v>44980</v>
      </c>
      <c r="D88" s="41" t="s">
        <v>139</v>
      </c>
      <c r="E88" s="34" t="s">
        <v>140</v>
      </c>
      <c r="F88" s="38">
        <v>63099</v>
      </c>
      <c r="G88" s="31" t="s">
        <v>18</v>
      </c>
    </row>
    <row r="89" spans="1:7" s="3" customFormat="1" ht="30" x14ac:dyDescent="0.25">
      <c r="A89" s="31">
        <v>44470</v>
      </c>
      <c r="B89" s="32" t="s">
        <v>150</v>
      </c>
      <c r="C89" s="33">
        <v>44469</v>
      </c>
      <c r="D89" s="41" t="s">
        <v>146</v>
      </c>
      <c r="E89" s="34" t="s">
        <v>147</v>
      </c>
      <c r="F89" s="38">
        <v>2596</v>
      </c>
      <c r="G89" s="31" t="s">
        <v>18</v>
      </c>
    </row>
    <row r="90" spans="1:7" s="3" customFormat="1" ht="30" x14ac:dyDescent="0.25">
      <c r="A90" s="31">
        <v>44505</v>
      </c>
      <c r="B90" s="32" t="s">
        <v>151</v>
      </c>
      <c r="C90" s="33">
        <v>44503</v>
      </c>
      <c r="D90" s="41" t="s">
        <v>146</v>
      </c>
      <c r="E90" s="34" t="s">
        <v>148</v>
      </c>
      <c r="F90" s="38">
        <v>7670</v>
      </c>
      <c r="G90" s="31" t="s">
        <v>18</v>
      </c>
    </row>
    <row r="91" spans="1:7" s="3" customFormat="1" ht="15.75" x14ac:dyDescent="0.25">
      <c r="A91" s="31">
        <v>44522</v>
      </c>
      <c r="B91" s="32" t="s">
        <v>76</v>
      </c>
      <c r="C91" s="33">
        <v>44503</v>
      </c>
      <c r="D91" s="41" t="s">
        <v>146</v>
      </c>
      <c r="E91" s="34" t="s">
        <v>149</v>
      </c>
      <c r="F91" s="38">
        <v>1416</v>
      </c>
      <c r="G91" s="31" t="s">
        <v>18</v>
      </c>
    </row>
    <row r="92" spans="1:7" s="3" customFormat="1" ht="15.75" x14ac:dyDescent="0.25">
      <c r="A92" s="31">
        <v>44949</v>
      </c>
      <c r="B92" s="32" t="s">
        <v>157</v>
      </c>
      <c r="C92" s="33">
        <v>44931</v>
      </c>
      <c r="D92" s="41" t="s">
        <v>156</v>
      </c>
      <c r="E92" s="34" t="s">
        <v>134</v>
      </c>
      <c r="F92" s="38">
        <v>171230.82</v>
      </c>
      <c r="G92" s="31" t="s">
        <v>18</v>
      </c>
    </row>
    <row r="93" spans="1:7" s="3" customFormat="1" ht="15.75" x14ac:dyDescent="0.25">
      <c r="A93" s="31">
        <v>44949</v>
      </c>
      <c r="B93" s="32" t="s">
        <v>160</v>
      </c>
      <c r="C93" s="33">
        <v>44946</v>
      </c>
      <c r="D93" s="41" t="s">
        <v>158</v>
      </c>
      <c r="E93" s="34" t="s">
        <v>159</v>
      </c>
      <c r="F93" s="38">
        <v>240532.84999999998</v>
      </c>
      <c r="G93" s="31" t="s">
        <v>18</v>
      </c>
    </row>
    <row r="94" spans="1:7" s="3" customFormat="1" ht="15.75" x14ac:dyDescent="0.25">
      <c r="A94" s="31">
        <v>44957</v>
      </c>
      <c r="B94" s="32" t="s">
        <v>161</v>
      </c>
      <c r="C94" s="33">
        <v>44953</v>
      </c>
      <c r="D94" s="41" t="s">
        <v>158</v>
      </c>
      <c r="E94" s="34" t="s">
        <v>159</v>
      </c>
      <c r="F94" s="38">
        <v>200405.06</v>
      </c>
      <c r="G94" s="31" t="s">
        <v>18</v>
      </c>
    </row>
    <row r="95" spans="1:7" s="3" customFormat="1" ht="15.75" x14ac:dyDescent="0.25">
      <c r="A95" s="31">
        <v>44939</v>
      </c>
      <c r="B95" s="32" t="s">
        <v>165</v>
      </c>
      <c r="C95" s="33">
        <v>44939</v>
      </c>
      <c r="D95" s="41" t="s">
        <v>162</v>
      </c>
      <c r="E95" s="34" t="s">
        <v>163</v>
      </c>
      <c r="F95" s="38">
        <v>7500</v>
      </c>
      <c r="G95" s="31" t="s">
        <v>18</v>
      </c>
    </row>
    <row r="96" spans="1:7" s="3" customFormat="1" ht="15.75" x14ac:dyDescent="0.25">
      <c r="A96" s="31">
        <v>44957</v>
      </c>
      <c r="B96" s="32" t="s">
        <v>166</v>
      </c>
      <c r="C96" s="33">
        <v>44957</v>
      </c>
      <c r="D96" s="41" t="s">
        <v>162</v>
      </c>
      <c r="E96" s="34" t="s">
        <v>164</v>
      </c>
      <c r="F96" s="38">
        <v>7500</v>
      </c>
      <c r="G96" s="31" t="s">
        <v>18</v>
      </c>
    </row>
    <row r="97" spans="1:7" s="3" customFormat="1" ht="15.75" x14ac:dyDescent="0.25">
      <c r="A97" s="31">
        <v>44972</v>
      </c>
      <c r="B97" s="32" t="s">
        <v>212</v>
      </c>
      <c r="C97" s="33">
        <v>44972</v>
      </c>
      <c r="D97" s="41" t="s">
        <v>162</v>
      </c>
      <c r="E97" s="34" t="s">
        <v>163</v>
      </c>
      <c r="F97" s="38">
        <v>2040</v>
      </c>
      <c r="G97" s="31" t="s">
        <v>18</v>
      </c>
    </row>
    <row r="98" spans="1:7" s="3" customFormat="1" ht="15.75" x14ac:dyDescent="0.25">
      <c r="A98" s="31">
        <v>44972</v>
      </c>
      <c r="B98" s="32" t="s">
        <v>213</v>
      </c>
      <c r="C98" s="33">
        <v>44972</v>
      </c>
      <c r="D98" s="41" t="s">
        <v>162</v>
      </c>
      <c r="E98" s="34" t="s">
        <v>164</v>
      </c>
      <c r="F98" s="38">
        <v>7500</v>
      </c>
      <c r="G98" s="31" t="s">
        <v>18</v>
      </c>
    </row>
    <row r="99" spans="1:7" s="3" customFormat="1" ht="15.75" x14ac:dyDescent="0.25">
      <c r="A99" s="31">
        <v>44987</v>
      </c>
      <c r="B99" s="32" t="s">
        <v>235</v>
      </c>
      <c r="C99" s="33">
        <v>44972</v>
      </c>
      <c r="D99" s="41" t="s">
        <v>162</v>
      </c>
      <c r="E99" s="34" t="s">
        <v>233</v>
      </c>
      <c r="F99" s="38">
        <v>990</v>
      </c>
      <c r="G99" s="31" t="s">
        <v>18</v>
      </c>
    </row>
    <row r="100" spans="1:7" s="3" customFormat="1" ht="15.75" x14ac:dyDescent="0.25">
      <c r="A100" s="31">
        <v>44987</v>
      </c>
      <c r="B100" s="32" t="s">
        <v>236</v>
      </c>
      <c r="C100" s="33">
        <v>44974</v>
      </c>
      <c r="D100" s="41" t="s">
        <v>162</v>
      </c>
      <c r="E100" s="34" t="s">
        <v>234</v>
      </c>
      <c r="F100" s="38">
        <v>7500</v>
      </c>
      <c r="G100" s="31" t="s">
        <v>18</v>
      </c>
    </row>
    <row r="101" spans="1:7" s="3" customFormat="1" ht="30.75" customHeight="1" x14ac:dyDescent="0.25">
      <c r="A101" s="31" t="s">
        <v>75</v>
      </c>
      <c r="B101" s="32" t="s">
        <v>81</v>
      </c>
      <c r="C101" s="33">
        <v>42382</v>
      </c>
      <c r="D101" s="41" t="s">
        <v>167</v>
      </c>
      <c r="E101" s="34" t="s">
        <v>168</v>
      </c>
      <c r="F101" s="38">
        <v>99828</v>
      </c>
      <c r="G101" s="31" t="s">
        <v>18</v>
      </c>
    </row>
    <row r="102" spans="1:7" s="3" customFormat="1" ht="15.75" x14ac:dyDescent="0.25">
      <c r="A102" s="31">
        <v>44026</v>
      </c>
      <c r="B102" s="32" t="s">
        <v>171</v>
      </c>
      <c r="C102" s="33">
        <v>43985</v>
      </c>
      <c r="D102" s="41" t="s">
        <v>169</v>
      </c>
      <c r="E102" s="34" t="s">
        <v>170</v>
      </c>
      <c r="F102" s="38">
        <v>28320</v>
      </c>
      <c r="G102" s="31" t="s">
        <v>18</v>
      </c>
    </row>
    <row r="103" spans="1:7" s="3" customFormat="1" ht="36" customHeight="1" x14ac:dyDescent="0.25">
      <c r="A103" s="31">
        <v>44960</v>
      </c>
      <c r="B103" s="32" t="s">
        <v>174</v>
      </c>
      <c r="C103" s="33">
        <v>44957</v>
      </c>
      <c r="D103" s="41" t="s">
        <v>172</v>
      </c>
      <c r="E103" s="34" t="s">
        <v>173</v>
      </c>
      <c r="F103" s="38">
        <v>143000</v>
      </c>
      <c r="G103" s="31" t="s">
        <v>18</v>
      </c>
    </row>
    <row r="104" spans="1:7" s="3" customFormat="1" ht="36" customHeight="1" x14ac:dyDescent="0.25">
      <c r="A104" s="31">
        <v>44960</v>
      </c>
      <c r="B104" s="32" t="s">
        <v>220</v>
      </c>
      <c r="C104" s="33">
        <v>44985</v>
      </c>
      <c r="D104" s="41" t="s">
        <v>172</v>
      </c>
      <c r="E104" s="34" t="s">
        <v>173</v>
      </c>
      <c r="F104" s="38">
        <v>94900</v>
      </c>
      <c r="G104" s="31" t="s">
        <v>18</v>
      </c>
    </row>
    <row r="105" spans="1:7" s="3" customFormat="1" ht="36" customHeight="1" x14ac:dyDescent="0.25">
      <c r="A105" s="31">
        <v>44987</v>
      </c>
      <c r="B105" s="32" t="s">
        <v>239</v>
      </c>
      <c r="C105" s="33">
        <v>44970</v>
      </c>
      <c r="D105" s="41" t="s">
        <v>237</v>
      </c>
      <c r="E105" s="34" t="s">
        <v>238</v>
      </c>
      <c r="F105" s="38">
        <v>400864.88</v>
      </c>
      <c r="G105" s="31" t="s">
        <v>18</v>
      </c>
    </row>
    <row r="106" spans="1:7" s="3" customFormat="1" ht="36" customHeight="1" x14ac:dyDescent="0.25">
      <c r="A106" s="31">
        <v>44987</v>
      </c>
      <c r="B106" s="32" t="s">
        <v>240</v>
      </c>
      <c r="C106" s="33">
        <v>44977</v>
      </c>
      <c r="D106" s="41" t="s">
        <v>237</v>
      </c>
      <c r="E106" s="34" t="s">
        <v>238</v>
      </c>
      <c r="F106" s="38">
        <v>100500.6</v>
      </c>
      <c r="G106" s="31" t="s">
        <v>18</v>
      </c>
    </row>
    <row r="107" spans="1:7" s="3" customFormat="1" ht="15.75" x14ac:dyDescent="0.25">
      <c r="A107" s="31">
        <v>44963</v>
      </c>
      <c r="B107" s="32" t="s">
        <v>177</v>
      </c>
      <c r="C107" s="33">
        <v>44946</v>
      </c>
      <c r="D107" s="41" t="s">
        <v>175</v>
      </c>
      <c r="E107" s="34" t="s">
        <v>176</v>
      </c>
      <c r="F107" s="38">
        <v>75487</v>
      </c>
      <c r="G107" s="31" t="s">
        <v>18</v>
      </c>
    </row>
    <row r="108" spans="1:7" s="3" customFormat="1" ht="31.5" x14ac:dyDescent="0.25">
      <c r="A108" s="31">
        <v>44908</v>
      </c>
      <c r="B108" s="32" t="s">
        <v>182</v>
      </c>
      <c r="C108" s="33">
        <v>44895</v>
      </c>
      <c r="D108" s="41" t="s">
        <v>180</v>
      </c>
      <c r="E108" s="34" t="s">
        <v>178</v>
      </c>
      <c r="F108" s="38">
        <v>1047250</v>
      </c>
      <c r="G108" s="31" t="s">
        <v>18</v>
      </c>
    </row>
    <row r="109" spans="1:7" s="3" customFormat="1" ht="31.5" x14ac:dyDescent="0.25">
      <c r="A109" s="31">
        <v>44957</v>
      </c>
      <c r="B109" s="32" t="s">
        <v>183</v>
      </c>
      <c r="C109" s="33">
        <v>44951</v>
      </c>
      <c r="D109" s="41" t="s">
        <v>181</v>
      </c>
      <c r="E109" s="34" t="s">
        <v>179</v>
      </c>
      <c r="F109" s="38">
        <v>54917.2</v>
      </c>
      <c r="G109" s="31" t="s">
        <v>18</v>
      </c>
    </row>
    <row r="110" spans="1:7" ht="15.75" x14ac:dyDescent="0.25">
      <c r="A110" s="60" t="s">
        <v>15</v>
      </c>
      <c r="B110" s="60"/>
      <c r="C110" s="60"/>
      <c r="D110" s="60"/>
      <c r="E110" s="60"/>
      <c r="F110" s="21">
        <f>SUM(F11:F109)</f>
        <v>12191682.980000004</v>
      </c>
      <c r="G110"/>
    </row>
    <row r="111" spans="1:7" x14ac:dyDescent="0.25">
      <c r="B111"/>
      <c r="C111"/>
      <c r="E111"/>
      <c r="G111"/>
    </row>
    <row r="112" spans="1:7" x14ac:dyDescent="0.25">
      <c r="B112"/>
      <c r="C112"/>
      <c r="E112"/>
      <c r="F112"/>
      <c r="G112"/>
    </row>
    <row r="113" spans="1:7" x14ac:dyDescent="0.25">
      <c r="B113"/>
      <c r="C113"/>
      <c r="E113"/>
      <c r="F113"/>
      <c r="G113"/>
    </row>
    <row r="114" spans="1:7" x14ac:dyDescent="0.25">
      <c r="B114"/>
      <c r="C114"/>
      <c r="E114"/>
      <c r="F114"/>
      <c r="G114"/>
    </row>
    <row r="115" spans="1:7" x14ac:dyDescent="0.25">
      <c r="A115" s="61" t="s">
        <v>8</v>
      </c>
      <c r="B115" s="61"/>
      <c r="C115"/>
      <c r="D115" s="22" t="s">
        <v>9</v>
      </c>
      <c r="E115" s="6"/>
      <c r="F115" s="23" t="s">
        <v>10</v>
      </c>
      <c r="G115"/>
    </row>
    <row r="116" spans="1:7" x14ac:dyDescent="0.25">
      <c r="B116"/>
      <c r="C116"/>
      <c r="F116" s="24"/>
      <c r="G116"/>
    </row>
    <row r="117" spans="1:7" x14ac:dyDescent="0.25">
      <c r="B117"/>
      <c r="C117"/>
      <c r="F117" s="24"/>
      <c r="G117"/>
    </row>
    <row r="118" spans="1:7" x14ac:dyDescent="0.25">
      <c r="B118"/>
      <c r="C118"/>
      <c r="F118" s="24"/>
      <c r="G118"/>
    </row>
    <row r="119" spans="1:7" x14ac:dyDescent="0.25">
      <c r="B119"/>
      <c r="C119"/>
      <c r="F119" s="24"/>
      <c r="G119"/>
    </row>
    <row r="120" spans="1:7" x14ac:dyDescent="0.25">
      <c r="B120"/>
      <c r="C120"/>
      <c r="F120" s="24"/>
      <c r="G120"/>
    </row>
    <row r="121" spans="1:7" x14ac:dyDescent="0.25">
      <c r="B121"/>
      <c r="C121"/>
      <c r="F121" s="24"/>
      <c r="G121"/>
    </row>
    <row r="122" spans="1:7" x14ac:dyDescent="0.25">
      <c r="B122"/>
      <c r="C122"/>
      <c r="F122" s="24"/>
      <c r="G122"/>
    </row>
    <row r="123" spans="1:7" x14ac:dyDescent="0.25">
      <c r="B123"/>
      <c r="C123"/>
      <c r="D123" s="25"/>
      <c r="E123" s="26"/>
      <c r="F123" s="24"/>
      <c r="G123"/>
    </row>
    <row r="124" spans="1:7" ht="18.75" x14ac:dyDescent="0.3">
      <c r="A124" s="56" t="s">
        <v>16</v>
      </c>
      <c r="B124" s="56"/>
      <c r="C124" s="42"/>
      <c r="D124" s="43" t="s">
        <v>11</v>
      </c>
      <c r="E124" s="44"/>
      <c r="F124" s="62" t="s">
        <v>12</v>
      </c>
      <c r="G124" s="62"/>
    </row>
    <row r="125" spans="1:7" ht="18.75" x14ac:dyDescent="0.3">
      <c r="A125" s="57" t="s">
        <v>17</v>
      </c>
      <c r="B125" s="57"/>
      <c r="C125" s="42"/>
      <c r="D125" s="45" t="s">
        <v>13</v>
      </c>
      <c r="E125" s="46"/>
      <c r="F125" s="63" t="s">
        <v>14</v>
      </c>
      <c r="G125" s="63"/>
    </row>
    <row r="126" spans="1:7" x14ac:dyDescent="0.25">
      <c r="A126" s="8"/>
      <c r="B126"/>
      <c r="C126"/>
      <c r="D126" s="8"/>
      <c r="E126" s="9"/>
      <c r="F126" s="10"/>
      <c r="G126" s="7"/>
    </row>
    <row r="127" spans="1:7" x14ac:dyDescent="0.25">
      <c r="A127" s="8"/>
      <c r="B127"/>
      <c r="C127"/>
      <c r="D127" s="8"/>
      <c r="E127" s="9"/>
      <c r="F127" s="10"/>
      <c r="G127" s="7"/>
    </row>
    <row r="128" spans="1:7" x14ac:dyDescent="0.25">
      <c r="B128"/>
      <c r="C128"/>
    </row>
    <row r="129" spans="2:3" x14ac:dyDescent="0.25">
      <c r="B129"/>
      <c r="C129"/>
    </row>
    <row r="130" spans="2:3" x14ac:dyDescent="0.25">
      <c r="B130"/>
      <c r="C130"/>
    </row>
    <row r="131" spans="2:3" x14ac:dyDescent="0.25">
      <c r="B131"/>
      <c r="C131"/>
    </row>
    <row r="132" spans="2:3" x14ac:dyDescent="0.25">
      <c r="B132"/>
      <c r="C132"/>
    </row>
    <row r="133" spans="2:3" x14ac:dyDescent="0.25">
      <c r="B133"/>
      <c r="C133"/>
    </row>
    <row r="134" spans="2:3" x14ac:dyDescent="0.25">
      <c r="B134"/>
      <c r="C134"/>
    </row>
    <row r="135" spans="2:3" x14ac:dyDescent="0.25">
      <c r="B135"/>
      <c r="C135"/>
    </row>
    <row r="136" spans="2:3" x14ac:dyDescent="0.25">
      <c r="B136"/>
      <c r="C136"/>
    </row>
    <row r="137" spans="2:3" x14ac:dyDescent="0.25">
      <c r="B137"/>
      <c r="C137"/>
    </row>
  </sheetData>
  <autoFilter ref="A10:G110" xr:uid="{263EE4FB-ACEA-4147-B3F3-0A374487CD4E}"/>
  <mergeCells count="10">
    <mergeCell ref="A124:B124"/>
    <mergeCell ref="F124:G124"/>
    <mergeCell ref="A125:B125"/>
    <mergeCell ref="F125:G125"/>
    <mergeCell ref="A1:G5"/>
    <mergeCell ref="A6:G6"/>
    <mergeCell ref="A7:G7"/>
    <mergeCell ref="A8:G8"/>
    <mergeCell ref="A110:E110"/>
    <mergeCell ref="A115:B115"/>
  </mergeCells>
  <phoneticPr fontId="15" type="noConversion"/>
  <pageMargins left="0.7" right="0.7" top="0.75" bottom="0.75" header="0.3" footer="0.3"/>
  <pageSetup scale="37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0AE8E-F4A8-4AE3-8606-DAD49CDFB96E}">
  <dimension ref="A1:G158"/>
  <sheetViews>
    <sheetView topLeftCell="A94" zoomScale="80" zoomScaleNormal="80" workbookViewId="0">
      <selection activeCell="A124" sqref="A124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7.5703125" style="3" customWidth="1"/>
    <col min="6" max="6" width="17.42578125" style="11" customWidth="1"/>
    <col min="7" max="7" width="20.85546875" style="4" bestFit="1" customWidth="1"/>
  </cols>
  <sheetData>
    <row r="1" spans="1:7" x14ac:dyDescent="0.25">
      <c r="A1" s="58"/>
      <c r="B1" s="58"/>
      <c r="C1" s="58"/>
      <c r="D1" s="58"/>
      <c r="E1" s="58"/>
      <c r="F1" s="58"/>
      <c r="G1" s="58"/>
    </row>
    <row r="2" spans="1:7" x14ac:dyDescent="0.25">
      <c r="A2" s="58"/>
      <c r="B2" s="58"/>
      <c r="C2" s="58"/>
      <c r="D2" s="58"/>
      <c r="E2" s="58"/>
      <c r="F2" s="58"/>
      <c r="G2" s="58"/>
    </row>
    <row r="3" spans="1:7" x14ac:dyDescent="0.25">
      <c r="A3" s="58"/>
      <c r="B3" s="58"/>
      <c r="C3" s="58"/>
      <c r="D3" s="58"/>
      <c r="E3" s="58"/>
      <c r="F3" s="58"/>
      <c r="G3" s="58"/>
    </row>
    <row r="4" spans="1:7" x14ac:dyDescent="0.25">
      <c r="A4" s="58"/>
      <c r="B4" s="58"/>
      <c r="C4" s="58"/>
      <c r="D4" s="58"/>
      <c r="E4" s="58"/>
      <c r="F4" s="58"/>
      <c r="G4" s="58"/>
    </row>
    <row r="5" spans="1:7" x14ac:dyDescent="0.25">
      <c r="A5" s="58"/>
      <c r="B5" s="58"/>
      <c r="C5" s="58"/>
      <c r="D5" s="58"/>
      <c r="E5" s="58"/>
      <c r="F5" s="58"/>
      <c r="G5" s="58"/>
    </row>
    <row r="6" spans="1: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7" s="5" customFormat="1" ht="21" customHeight="1" x14ac:dyDescent="0.25">
      <c r="A8" s="59" t="s">
        <v>241</v>
      </c>
      <c r="B8" s="59"/>
      <c r="C8" s="59"/>
      <c r="D8" s="59"/>
      <c r="E8" s="59"/>
      <c r="F8" s="59"/>
      <c r="G8" s="59"/>
    </row>
    <row r="9" spans="1:7" s="5" customFormat="1" ht="21" customHeight="1" x14ac:dyDescent="0.25">
      <c r="A9" s="12"/>
      <c r="B9" s="12"/>
      <c r="C9" s="12"/>
      <c r="D9" s="12"/>
      <c r="E9" s="12"/>
      <c r="F9" s="12"/>
    </row>
    <row r="10" spans="1: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 x14ac:dyDescent="0.25">
      <c r="A11" s="31">
        <v>44991</v>
      </c>
      <c r="B11" s="32" t="s">
        <v>290</v>
      </c>
      <c r="C11" s="37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</row>
    <row r="12" spans="1:7" s="3" customFormat="1" ht="57" customHeight="1" x14ac:dyDescent="0.25">
      <c r="A12" s="31">
        <v>44803</v>
      </c>
      <c r="B12" s="32" t="s">
        <v>52</v>
      </c>
      <c r="C12" s="37">
        <v>44774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7" s="3" customFormat="1" ht="42" customHeight="1" x14ac:dyDescent="0.25">
      <c r="A13" s="31">
        <v>44803</v>
      </c>
      <c r="B13" s="32" t="s">
        <v>53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7" s="3" customFormat="1" ht="36" customHeight="1" x14ac:dyDescent="0.25">
      <c r="A14" s="31">
        <v>44803</v>
      </c>
      <c r="B14" s="32" t="s">
        <v>54</v>
      </c>
      <c r="C14" s="37">
        <v>44795</v>
      </c>
      <c r="D14" s="41" t="s">
        <v>24</v>
      </c>
      <c r="E14" s="34" t="s">
        <v>25</v>
      </c>
      <c r="F14" s="38">
        <v>4479</v>
      </c>
      <c r="G14" s="31" t="s">
        <v>18</v>
      </c>
    </row>
    <row r="15" spans="1:7" s="3" customFormat="1" ht="33" customHeight="1" x14ac:dyDescent="0.25">
      <c r="A15" s="31">
        <v>44803</v>
      </c>
      <c r="B15" s="32" t="s">
        <v>55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7" s="3" customFormat="1" ht="30.75" customHeight="1" x14ac:dyDescent="0.25">
      <c r="A16" s="31">
        <v>44803</v>
      </c>
      <c r="B16" s="32" t="s">
        <v>56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 x14ac:dyDescent="0.25">
      <c r="A17" s="31">
        <v>44803</v>
      </c>
      <c r="B17" s="32" t="s">
        <v>57</v>
      </c>
      <c r="C17" s="33">
        <v>44795</v>
      </c>
      <c r="D17" s="41" t="s">
        <v>24</v>
      </c>
      <c r="E17" s="34" t="s">
        <v>26</v>
      </c>
      <c r="F17" s="38">
        <v>4230.6100000000006</v>
      </c>
      <c r="G17" s="31" t="s">
        <v>20</v>
      </c>
    </row>
    <row r="18" spans="1:7" s="3" customFormat="1" ht="15.75" x14ac:dyDescent="0.25">
      <c r="A18" s="31" t="s">
        <v>337</v>
      </c>
      <c r="B18" s="32" t="s">
        <v>63</v>
      </c>
      <c r="C18" s="33">
        <v>42279</v>
      </c>
      <c r="D18" s="41" t="s">
        <v>31</v>
      </c>
      <c r="E18" s="34" t="s">
        <v>32</v>
      </c>
      <c r="F18" s="38">
        <v>5902.71</v>
      </c>
      <c r="G18" s="31" t="s">
        <v>20</v>
      </c>
    </row>
    <row r="19" spans="1:7" s="3" customFormat="1" ht="15.75" x14ac:dyDescent="0.25">
      <c r="A19" s="31" t="s">
        <v>337</v>
      </c>
      <c r="B19" s="32" t="s">
        <v>64</v>
      </c>
      <c r="C19" s="33">
        <v>42279</v>
      </c>
      <c r="D19" s="41" t="s">
        <v>31</v>
      </c>
      <c r="E19" s="34" t="s">
        <v>32</v>
      </c>
      <c r="F19" s="38">
        <v>9284.0499999999993</v>
      </c>
      <c r="G19" s="31" t="s">
        <v>20</v>
      </c>
    </row>
    <row r="20" spans="1:7" s="3" customFormat="1" ht="15.75" x14ac:dyDescent="0.25">
      <c r="A20" s="31" t="s">
        <v>337</v>
      </c>
      <c r="B20" s="32" t="s">
        <v>65</v>
      </c>
      <c r="C20" s="33">
        <v>42279</v>
      </c>
      <c r="D20" s="41" t="s">
        <v>31</v>
      </c>
      <c r="E20" s="34" t="s">
        <v>32</v>
      </c>
      <c r="F20" s="38">
        <v>7303.95</v>
      </c>
      <c r="G20" s="31" t="s">
        <v>20</v>
      </c>
    </row>
    <row r="21" spans="1:7" s="3" customFormat="1" ht="15.75" x14ac:dyDescent="0.25">
      <c r="A21" s="31" t="s">
        <v>337</v>
      </c>
      <c r="B21" s="32" t="s">
        <v>66</v>
      </c>
      <c r="C21" s="33">
        <v>42293</v>
      </c>
      <c r="D21" s="41" t="s">
        <v>31</v>
      </c>
      <c r="E21" s="34" t="s">
        <v>32</v>
      </c>
      <c r="F21" s="38">
        <v>5747</v>
      </c>
      <c r="G21" s="31" t="s">
        <v>20</v>
      </c>
    </row>
    <row r="22" spans="1:7" s="3" customFormat="1" ht="15.75" x14ac:dyDescent="0.25">
      <c r="A22" s="31" t="s">
        <v>337</v>
      </c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20</v>
      </c>
    </row>
    <row r="23" spans="1:7" s="3" customFormat="1" ht="15.75" x14ac:dyDescent="0.25">
      <c r="A23" s="31" t="s">
        <v>337</v>
      </c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20</v>
      </c>
    </row>
    <row r="24" spans="1:7" s="3" customFormat="1" ht="15.75" x14ac:dyDescent="0.25">
      <c r="A24" s="31" t="s">
        <v>337</v>
      </c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20</v>
      </c>
    </row>
    <row r="25" spans="1:7" s="3" customFormat="1" ht="15.75" x14ac:dyDescent="0.25">
      <c r="A25" s="31" t="s">
        <v>337</v>
      </c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20</v>
      </c>
    </row>
    <row r="26" spans="1:7" s="3" customFormat="1" ht="15.75" x14ac:dyDescent="0.25">
      <c r="A26" s="31" t="s">
        <v>337</v>
      </c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 t="s">
        <v>337</v>
      </c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 x14ac:dyDescent="0.25">
      <c r="A28" s="31" t="s">
        <v>337</v>
      </c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 x14ac:dyDescent="0.25">
      <c r="A29" s="31" t="s">
        <v>337</v>
      </c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 x14ac:dyDescent="0.25">
      <c r="A30" s="31">
        <v>44936</v>
      </c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 x14ac:dyDescent="0.25">
      <c r="A31" s="31">
        <v>44942</v>
      </c>
      <c r="B31" s="32" t="s">
        <v>78</v>
      </c>
      <c r="C31" s="33">
        <v>44939</v>
      </c>
      <c r="D31" s="41" t="s">
        <v>35</v>
      </c>
      <c r="E31" s="34" t="s">
        <v>28</v>
      </c>
      <c r="F31" s="38">
        <v>303732</v>
      </c>
      <c r="G31" s="31" t="s">
        <v>18</v>
      </c>
    </row>
    <row r="32" spans="1:7" s="3" customFormat="1" ht="33" customHeight="1" x14ac:dyDescent="0.25">
      <c r="A32" s="31">
        <v>44977</v>
      </c>
      <c r="B32" s="32" t="s">
        <v>190</v>
      </c>
      <c r="C32" s="33">
        <v>44967</v>
      </c>
      <c r="D32" s="41" t="s">
        <v>35</v>
      </c>
      <c r="E32" s="34" t="s">
        <v>28</v>
      </c>
      <c r="F32" s="38">
        <v>20342.239999999998</v>
      </c>
      <c r="G32" s="31" t="s">
        <v>18</v>
      </c>
    </row>
    <row r="33" spans="1:7" s="3" customFormat="1" ht="15.75" x14ac:dyDescent="0.25">
      <c r="A33" s="31">
        <v>44987</v>
      </c>
      <c r="B33" s="32" t="s">
        <v>214</v>
      </c>
      <c r="C33" s="33">
        <v>44977</v>
      </c>
      <c r="D33" s="41" t="s">
        <v>35</v>
      </c>
      <c r="E33" s="34" t="s">
        <v>28</v>
      </c>
      <c r="F33" s="38">
        <v>921512</v>
      </c>
      <c r="G33" s="31" t="s">
        <v>18</v>
      </c>
    </row>
    <row r="34" spans="1:7" s="3" customFormat="1" ht="15.75" x14ac:dyDescent="0.25">
      <c r="A34" s="31">
        <v>44987</v>
      </c>
      <c r="B34" s="32" t="s">
        <v>291</v>
      </c>
      <c r="C34" s="33">
        <v>44986</v>
      </c>
      <c r="D34" s="41" t="s">
        <v>35</v>
      </c>
      <c r="E34" s="34" t="s">
        <v>28</v>
      </c>
      <c r="F34" s="38">
        <v>40348</v>
      </c>
      <c r="G34" s="31" t="s">
        <v>18</v>
      </c>
    </row>
    <row r="35" spans="1:7" s="3" customFormat="1" ht="15.75" x14ac:dyDescent="0.25">
      <c r="A35" s="31">
        <v>44998</v>
      </c>
      <c r="B35" s="32" t="s">
        <v>292</v>
      </c>
      <c r="C35" s="33">
        <v>44995</v>
      </c>
      <c r="D35" s="41" t="s">
        <v>35</v>
      </c>
      <c r="E35" s="34" t="s">
        <v>28</v>
      </c>
      <c r="F35" s="38">
        <v>52425</v>
      </c>
      <c r="G35" s="31" t="s">
        <v>18</v>
      </c>
    </row>
    <row r="36" spans="1:7" s="3" customFormat="1" ht="15.75" x14ac:dyDescent="0.25">
      <c r="A36" s="31">
        <v>43557</v>
      </c>
      <c r="B36" s="32" t="s">
        <v>81</v>
      </c>
      <c r="C36" s="33">
        <v>43553</v>
      </c>
      <c r="D36" s="41" t="s">
        <v>37</v>
      </c>
      <c r="E36" s="34" t="s">
        <v>38</v>
      </c>
      <c r="F36" s="38">
        <v>2900</v>
      </c>
      <c r="G36" s="31" t="s">
        <v>18</v>
      </c>
    </row>
    <row r="37" spans="1:7" s="3" customFormat="1" ht="15.75" x14ac:dyDescent="0.25">
      <c r="A37" s="31">
        <v>43563</v>
      </c>
      <c r="B37" s="32" t="s">
        <v>81</v>
      </c>
      <c r="C37" s="33">
        <v>43558</v>
      </c>
      <c r="D37" s="41" t="s">
        <v>37</v>
      </c>
      <c r="E37" s="34" t="s">
        <v>38</v>
      </c>
      <c r="F37" s="38">
        <v>1250</v>
      </c>
      <c r="G37" s="31" t="s">
        <v>18</v>
      </c>
    </row>
    <row r="38" spans="1:7" s="3" customFormat="1" ht="29.25" customHeight="1" x14ac:dyDescent="0.25">
      <c r="A38" s="31">
        <v>43622</v>
      </c>
      <c r="B38" s="32" t="s">
        <v>81</v>
      </c>
      <c r="C38" s="33">
        <v>43616</v>
      </c>
      <c r="D38" s="41" t="s">
        <v>37</v>
      </c>
      <c r="E38" s="34" t="s">
        <v>38</v>
      </c>
      <c r="F38" s="38">
        <v>1800</v>
      </c>
      <c r="G38" s="31" t="s">
        <v>18</v>
      </c>
    </row>
    <row r="39" spans="1:7" s="3" customFormat="1" ht="29.25" customHeight="1" x14ac:dyDescent="0.25">
      <c r="A39" s="31">
        <v>43749</v>
      </c>
      <c r="B39" s="32" t="s">
        <v>81</v>
      </c>
      <c r="C39" s="33">
        <v>43748</v>
      </c>
      <c r="D39" s="41" t="s">
        <v>37</v>
      </c>
      <c r="E39" s="34" t="s">
        <v>38</v>
      </c>
      <c r="F39" s="38">
        <v>3850</v>
      </c>
      <c r="G39" s="31" t="s">
        <v>18</v>
      </c>
    </row>
    <row r="40" spans="1:7" s="3" customFormat="1" ht="29.25" customHeight="1" x14ac:dyDescent="0.25">
      <c r="A40" s="31">
        <v>43530</v>
      </c>
      <c r="B40" s="32" t="s">
        <v>81</v>
      </c>
      <c r="C40" s="33">
        <v>43864</v>
      </c>
      <c r="D40" s="41" t="s">
        <v>37</v>
      </c>
      <c r="E40" s="34" t="s">
        <v>38</v>
      </c>
      <c r="F40" s="38">
        <v>2500</v>
      </c>
      <c r="G40" s="31" t="s">
        <v>18</v>
      </c>
    </row>
    <row r="41" spans="1:7" s="3" customFormat="1" ht="15.75" x14ac:dyDescent="0.25">
      <c r="A41" s="31">
        <v>45005</v>
      </c>
      <c r="B41" s="32" t="s">
        <v>293</v>
      </c>
      <c r="C41" s="33">
        <v>45000</v>
      </c>
      <c r="D41" s="41" t="s">
        <v>40</v>
      </c>
      <c r="E41" s="34" t="s">
        <v>192</v>
      </c>
      <c r="F41" s="38">
        <v>142980.6</v>
      </c>
      <c r="G41" s="31" t="s">
        <v>18</v>
      </c>
    </row>
    <row r="42" spans="1:7" s="3" customFormat="1" ht="15.75" x14ac:dyDescent="0.25">
      <c r="A42" s="31">
        <v>44998</v>
      </c>
      <c r="B42" s="32" t="s">
        <v>294</v>
      </c>
      <c r="C42" s="33">
        <v>44988</v>
      </c>
      <c r="D42" s="41" t="s">
        <v>244</v>
      </c>
      <c r="E42" s="34" t="s">
        <v>134</v>
      </c>
      <c r="F42" s="38">
        <v>39549.83</v>
      </c>
      <c r="G42" s="31" t="s">
        <v>18</v>
      </c>
    </row>
    <row r="43" spans="1:7" s="3" customFormat="1" ht="31.5" x14ac:dyDescent="0.25">
      <c r="A43" s="31">
        <v>44987</v>
      </c>
      <c r="B43" s="32" t="s">
        <v>219</v>
      </c>
      <c r="C43" s="33">
        <v>44972</v>
      </c>
      <c r="D43" s="41" t="s">
        <v>245</v>
      </c>
      <c r="E43" s="34" t="s">
        <v>246</v>
      </c>
      <c r="F43" s="38">
        <v>237534</v>
      </c>
      <c r="G43" s="31" t="s">
        <v>18</v>
      </c>
    </row>
    <row r="44" spans="1:7" s="3" customFormat="1" ht="31.5" x14ac:dyDescent="0.25">
      <c r="A44" s="31">
        <v>44987</v>
      </c>
      <c r="B44" s="32" t="s">
        <v>220</v>
      </c>
      <c r="C44" s="33">
        <v>44972</v>
      </c>
      <c r="D44" s="41" t="s">
        <v>245</v>
      </c>
      <c r="E44" s="34" t="s">
        <v>246</v>
      </c>
      <c r="F44" s="38">
        <v>119996.56</v>
      </c>
      <c r="G44" s="31" t="s">
        <v>18</v>
      </c>
    </row>
    <row r="45" spans="1:7" s="3" customFormat="1" ht="31.5" x14ac:dyDescent="0.25">
      <c r="A45" s="31">
        <v>44991</v>
      </c>
      <c r="B45" s="32" t="s">
        <v>295</v>
      </c>
      <c r="C45" s="33">
        <v>44981</v>
      </c>
      <c r="D45" s="41" t="s">
        <v>245</v>
      </c>
      <c r="E45" s="34" t="s">
        <v>247</v>
      </c>
      <c r="F45" s="38">
        <v>50268</v>
      </c>
      <c r="G45" s="31" t="s">
        <v>18</v>
      </c>
    </row>
    <row r="46" spans="1:7" s="3" customFormat="1" ht="15.75" x14ac:dyDescent="0.25">
      <c r="A46" s="31">
        <v>44998</v>
      </c>
      <c r="B46" s="32" t="s">
        <v>296</v>
      </c>
      <c r="C46" s="33">
        <v>44957</v>
      </c>
      <c r="D46" s="41" t="s">
        <v>248</v>
      </c>
      <c r="E46" s="34" t="s">
        <v>249</v>
      </c>
      <c r="F46" s="38">
        <v>49064.4</v>
      </c>
      <c r="G46" s="31" t="s">
        <v>18</v>
      </c>
    </row>
    <row r="47" spans="1:7" s="3" customFormat="1" ht="15.75" x14ac:dyDescent="0.25">
      <c r="A47" s="31">
        <v>44998</v>
      </c>
      <c r="B47" s="32" t="s">
        <v>130</v>
      </c>
      <c r="C47" s="33">
        <v>44994</v>
      </c>
      <c r="D47" s="41" t="s">
        <v>248</v>
      </c>
      <c r="E47" s="34" t="s">
        <v>250</v>
      </c>
      <c r="F47" s="38">
        <v>16065.05</v>
      </c>
      <c r="G47" s="31" t="s">
        <v>18</v>
      </c>
    </row>
    <row r="48" spans="1:7" s="3" customFormat="1" ht="15.75" x14ac:dyDescent="0.25">
      <c r="A48" s="31">
        <v>44995</v>
      </c>
      <c r="B48" s="32" t="s">
        <v>297</v>
      </c>
      <c r="C48" s="33">
        <v>44993</v>
      </c>
      <c r="D48" s="41" t="s">
        <v>251</v>
      </c>
      <c r="E48" s="34" t="s">
        <v>252</v>
      </c>
      <c r="F48" s="38">
        <v>3100</v>
      </c>
      <c r="G48" s="31" t="s">
        <v>18</v>
      </c>
    </row>
    <row r="49" spans="1:7" s="3" customFormat="1" ht="15.75" x14ac:dyDescent="0.25">
      <c r="A49" s="31">
        <v>44987</v>
      </c>
      <c r="B49" s="32" t="s">
        <v>298</v>
      </c>
      <c r="C49" s="33">
        <v>44986</v>
      </c>
      <c r="D49" s="41" t="s">
        <v>42</v>
      </c>
      <c r="E49" s="34" t="s">
        <v>253</v>
      </c>
      <c r="F49" s="38">
        <v>64600</v>
      </c>
      <c r="G49" s="31" t="s">
        <v>18</v>
      </c>
    </row>
    <row r="50" spans="1:7" s="3" customFormat="1" ht="15.75" x14ac:dyDescent="0.25">
      <c r="A50" s="31">
        <v>44988</v>
      </c>
      <c r="B50" s="32" t="s">
        <v>299</v>
      </c>
      <c r="C50" s="33">
        <v>44988</v>
      </c>
      <c r="D50" s="41" t="s">
        <v>42</v>
      </c>
      <c r="E50" s="34" t="s">
        <v>254</v>
      </c>
      <c r="F50" s="38">
        <v>1750</v>
      </c>
      <c r="G50" s="31" t="s">
        <v>18</v>
      </c>
    </row>
    <row r="51" spans="1:7" s="3" customFormat="1" ht="15.75" x14ac:dyDescent="0.25">
      <c r="A51" s="31">
        <v>44988</v>
      </c>
      <c r="B51" s="32" t="s">
        <v>300</v>
      </c>
      <c r="C51" s="33">
        <v>44988</v>
      </c>
      <c r="D51" s="41" t="s">
        <v>42</v>
      </c>
      <c r="E51" s="34" t="s">
        <v>255</v>
      </c>
      <c r="F51" s="38">
        <v>20000</v>
      </c>
      <c r="G51" s="31" t="s">
        <v>18</v>
      </c>
    </row>
    <row r="52" spans="1:7" s="3" customFormat="1" ht="15.75" x14ac:dyDescent="0.25">
      <c r="A52" s="31">
        <v>44995</v>
      </c>
      <c r="B52" s="32" t="s">
        <v>84</v>
      </c>
      <c r="C52" s="33">
        <v>44994</v>
      </c>
      <c r="D52" s="41" t="s">
        <v>42</v>
      </c>
      <c r="E52" s="34" t="s">
        <v>256</v>
      </c>
      <c r="F52" s="38">
        <v>12250</v>
      </c>
      <c r="G52" s="31" t="s">
        <v>18</v>
      </c>
    </row>
    <row r="53" spans="1:7" s="3" customFormat="1" ht="15.75" x14ac:dyDescent="0.25">
      <c r="A53" s="31">
        <v>44995</v>
      </c>
      <c r="B53" s="32" t="s">
        <v>191</v>
      </c>
      <c r="C53" s="33">
        <v>44994</v>
      </c>
      <c r="D53" s="41" t="s">
        <v>42</v>
      </c>
      <c r="E53" s="34" t="s">
        <v>257</v>
      </c>
      <c r="F53" s="38">
        <v>5600</v>
      </c>
      <c r="G53" s="31" t="s">
        <v>18</v>
      </c>
    </row>
    <row r="54" spans="1:7" s="3" customFormat="1" ht="15.75" x14ac:dyDescent="0.25">
      <c r="A54" s="31">
        <v>44995</v>
      </c>
      <c r="B54" s="32" t="s">
        <v>301</v>
      </c>
      <c r="C54" s="33">
        <v>44995</v>
      </c>
      <c r="D54" s="41" t="s">
        <v>42</v>
      </c>
      <c r="E54" s="34" t="s">
        <v>258</v>
      </c>
      <c r="F54" s="38">
        <v>8750</v>
      </c>
      <c r="G54" s="31" t="s">
        <v>18</v>
      </c>
    </row>
    <row r="55" spans="1:7" s="3" customFormat="1" ht="15.75" x14ac:dyDescent="0.25">
      <c r="A55" s="31">
        <v>45006</v>
      </c>
      <c r="B55" s="32" t="s">
        <v>302</v>
      </c>
      <c r="C55" s="33">
        <v>45005</v>
      </c>
      <c r="D55" s="41" t="s">
        <v>42</v>
      </c>
      <c r="E55" s="34" t="s">
        <v>259</v>
      </c>
      <c r="F55" s="38">
        <v>35000</v>
      </c>
      <c r="G55" s="31" t="s">
        <v>18</v>
      </c>
    </row>
    <row r="56" spans="1:7" s="3" customFormat="1" ht="15.75" x14ac:dyDescent="0.25">
      <c r="A56" s="31">
        <v>45006</v>
      </c>
      <c r="B56" s="32" t="s">
        <v>303</v>
      </c>
      <c r="C56" s="33">
        <v>45005</v>
      </c>
      <c r="D56" s="41" t="s">
        <v>42</v>
      </c>
      <c r="E56" s="34" t="s">
        <v>260</v>
      </c>
      <c r="F56" s="38">
        <v>8600.01</v>
      </c>
      <c r="G56" s="31" t="s">
        <v>18</v>
      </c>
    </row>
    <row r="57" spans="1:7" s="3" customFormat="1" ht="15.75" x14ac:dyDescent="0.25">
      <c r="A57" s="31">
        <v>45006</v>
      </c>
      <c r="B57" s="32" t="s">
        <v>304</v>
      </c>
      <c r="C57" s="33">
        <v>45005</v>
      </c>
      <c r="D57" s="41" t="s">
        <v>42</v>
      </c>
      <c r="E57" s="34" t="s">
        <v>261</v>
      </c>
      <c r="F57" s="38">
        <v>36500</v>
      </c>
      <c r="G57" s="31" t="s">
        <v>18</v>
      </c>
    </row>
    <row r="58" spans="1:7" s="3" customFormat="1" ht="15.75" x14ac:dyDescent="0.25">
      <c r="A58" s="31">
        <v>45006</v>
      </c>
      <c r="B58" s="32" t="s">
        <v>305</v>
      </c>
      <c r="C58" s="33">
        <v>45005</v>
      </c>
      <c r="D58" s="41" t="s">
        <v>42</v>
      </c>
      <c r="E58" s="34" t="s">
        <v>262</v>
      </c>
      <c r="F58" s="38">
        <v>32600</v>
      </c>
      <c r="G58" s="31" t="s">
        <v>18</v>
      </c>
    </row>
    <row r="59" spans="1:7" s="3" customFormat="1" ht="15.75" x14ac:dyDescent="0.25">
      <c r="A59" s="31">
        <v>45006</v>
      </c>
      <c r="B59" s="32" t="s">
        <v>306</v>
      </c>
      <c r="C59" s="33">
        <v>45005</v>
      </c>
      <c r="D59" s="41" t="s">
        <v>42</v>
      </c>
      <c r="E59" s="34" t="s">
        <v>263</v>
      </c>
      <c r="F59" s="38">
        <v>32600</v>
      </c>
      <c r="G59" s="31" t="s">
        <v>18</v>
      </c>
    </row>
    <row r="60" spans="1:7" s="3" customFormat="1" ht="30.75" customHeight="1" x14ac:dyDescent="0.25">
      <c r="A60" s="31">
        <v>45006</v>
      </c>
      <c r="B60" s="32" t="s">
        <v>307</v>
      </c>
      <c r="C60" s="33">
        <v>45005</v>
      </c>
      <c r="D60" s="41" t="s">
        <v>42</v>
      </c>
      <c r="E60" s="34" t="s">
        <v>263</v>
      </c>
      <c r="F60" s="38">
        <v>17500</v>
      </c>
      <c r="G60" s="31" t="s">
        <v>18</v>
      </c>
    </row>
    <row r="61" spans="1:7" s="3" customFormat="1" ht="30.75" customHeight="1" x14ac:dyDescent="0.25">
      <c r="A61" s="31">
        <v>45007</v>
      </c>
      <c r="B61" s="32" t="s">
        <v>308</v>
      </c>
      <c r="C61" s="33">
        <v>45007</v>
      </c>
      <c r="D61" s="41" t="s">
        <v>42</v>
      </c>
      <c r="E61" s="34" t="s">
        <v>255</v>
      </c>
      <c r="F61" s="38">
        <v>17500</v>
      </c>
      <c r="G61" s="31" t="s">
        <v>18</v>
      </c>
    </row>
    <row r="62" spans="1:7" s="3" customFormat="1" ht="15.75" x14ac:dyDescent="0.25">
      <c r="A62" s="31">
        <v>45007</v>
      </c>
      <c r="B62" s="32" t="s">
        <v>309</v>
      </c>
      <c r="C62" s="33">
        <v>45007</v>
      </c>
      <c r="D62" s="41" t="s">
        <v>42</v>
      </c>
      <c r="E62" s="34" t="s">
        <v>264</v>
      </c>
      <c r="F62" s="38">
        <v>47999.99</v>
      </c>
      <c r="G62" s="31" t="s">
        <v>18</v>
      </c>
    </row>
    <row r="63" spans="1:7" s="3" customFormat="1" ht="15.75" x14ac:dyDescent="0.25">
      <c r="A63" s="31">
        <v>45006</v>
      </c>
      <c r="B63" s="32" t="s">
        <v>310</v>
      </c>
      <c r="C63" s="33">
        <v>44999</v>
      </c>
      <c r="D63" s="41" t="s">
        <v>265</v>
      </c>
      <c r="E63" s="34" t="s">
        <v>266</v>
      </c>
      <c r="F63" s="38">
        <v>15794.3</v>
      </c>
      <c r="G63" s="31" t="s">
        <v>18</v>
      </c>
    </row>
    <row r="64" spans="1:7" s="3" customFormat="1" ht="15.75" x14ac:dyDescent="0.25">
      <c r="A64" s="31">
        <v>45006</v>
      </c>
      <c r="B64" s="32" t="s">
        <v>311</v>
      </c>
      <c r="C64" s="33">
        <v>44999</v>
      </c>
      <c r="D64" s="41" t="s">
        <v>265</v>
      </c>
      <c r="E64" s="34" t="s">
        <v>266</v>
      </c>
      <c r="F64" s="38">
        <v>20641.689999999999</v>
      </c>
      <c r="G64" s="31" t="s">
        <v>18</v>
      </c>
    </row>
    <row r="65" spans="1:7" s="3" customFormat="1" ht="15.75" x14ac:dyDescent="0.25">
      <c r="A65" s="31">
        <v>44911</v>
      </c>
      <c r="B65" s="32" t="s">
        <v>99</v>
      </c>
      <c r="C65" s="33">
        <v>44909</v>
      </c>
      <c r="D65" s="41" t="s">
        <v>97</v>
      </c>
      <c r="E65" s="34" t="s">
        <v>98</v>
      </c>
      <c r="F65" s="38">
        <v>111303.54999999999</v>
      </c>
      <c r="G65" s="31" t="s">
        <v>18</v>
      </c>
    </row>
    <row r="66" spans="1:7" s="3" customFormat="1" ht="15.75" x14ac:dyDescent="0.25">
      <c r="A66" s="31">
        <v>44154</v>
      </c>
      <c r="B66" s="32" t="s">
        <v>102</v>
      </c>
      <c r="C66" s="33">
        <v>44074</v>
      </c>
      <c r="D66" s="41" t="s">
        <v>100</v>
      </c>
      <c r="E66" s="34" t="s">
        <v>101</v>
      </c>
      <c r="F66" s="38">
        <v>44000</v>
      </c>
      <c r="G66" s="31" t="s">
        <v>18</v>
      </c>
    </row>
    <row r="67" spans="1:7" s="3" customFormat="1" ht="15.75" x14ac:dyDescent="0.25">
      <c r="A67" s="31">
        <v>44977</v>
      </c>
      <c r="B67" s="32" t="s">
        <v>199</v>
      </c>
      <c r="C67" s="33">
        <v>44966</v>
      </c>
      <c r="D67" s="41" t="s">
        <v>267</v>
      </c>
      <c r="E67" s="34" t="s">
        <v>28</v>
      </c>
      <c r="F67" s="38">
        <v>226363</v>
      </c>
      <c r="G67" s="31" t="s">
        <v>18</v>
      </c>
    </row>
    <row r="68" spans="1:7" s="3" customFormat="1" ht="31.5" x14ac:dyDescent="0.25">
      <c r="A68" s="31">
        <v>44896</v>
      </c>
      <c r="B68" s="32" t="s">
        <v>105</v>
      </c>
      <c r="C68" s="33">
        <v>44895</v>
      </c>
      <c r="D68" s="41" t="s">
        <v>268</v>
      </c>
      <c r="E68" s="34" t="s">
        <v>104</v>
      </c>
      <c r="F68" s="38">
        <v>446413.39</v>
      </c>
      <c r="G68" s="31" t="s">
        <v>18</v>
      </c>
    </row>
    <row r="69" spans="1:7" s="3" customFormat="1" ht="15.75" x14ac:dyDescent="0.25">
      <c r="A69" s="31">
        <v>44970</v>
      </c>
      <c r="B69" s="32" t="s">
        <v>201</v>
      </c>
      <c r="C69" s="33">
        <v>44962</v>
      </c>
      <c r="D69" s="41" t="s">
        <v>224</v>
      </c>
      <c r="E69" s="34" t="s">
        <v>225</v>
      </c>
      <c r="F69" s="38">
        <v>319284.40000000002</v>
      </c>
      <c r="G69" s="31" t="s">
        <v>18</v>
      </c>
    </row>
    <row r="70" spans="1:7" s="3" customFormat="1" ht="15.75" x14ac:dyDescent="0.25">
      <c r="A70" s="32">
        <v>44977</v>
      </c>
      <c r="B70" s="32" t="s">
        <v>202</v>
      </c>
      <c r="C70" s="33">
        <v>44965</v>
      </c>
      <c r="D70" s="41" t="s">
        <v>224</v>
      </c>
      <c r="E70" s="34" t="s">
        <v>225</v>
      </c>
      <c r="F70" s="38">
        <v>166498</v>
      </c>
      <c r="G70" s="31" t="s">
        <v>18</v>
      </c>
    </row>
    <row r="71" spans="1:7" s="3" customFormat="1" ht="15.75" x14ac:dyDescent="0.25">
      <c r="A71" s="31">
        <v>44977</v>
      </c>
      <c r="B71" s="32" t="s">
        <v>203</v>
      </c>
      <c r="C71" s="33">
        <v>44971</v>
      </c>
      <c r="D71" s="41" t="s">
        <v>224</v>
      </c>
      <c r="E71" s="34" t="s">
        <v>225</v>
      </c>
      <c r="F71" s="38">
        <v>53808</v>
      </c>
      <c r="G71" s="31" t="s">
        <v>18</v>
      </c>
    </row>
    <row r="72" spans="1:7" s="3" customFormat="1" ht="15.75" x14ac:dyDescent="0.25">
      <c r="A72" s="31">
        <v>44987</v>
      </c>
      <c r="B72" s="32" t="s">
        <v>226</v>
      </c>
      <c r="C72" s="33">
        <v>44978</v>
      </c>
      <c r="D72" s="41" t="s">
        <v>224</v>
      </c>
      <c r="E72" s="34" t="s">
        <v>225</v>
      </c>
      <c r="F72" s="38">
        <v>70800</v>
      </c>
      <c r="G72" s="31" t="s">
        <v>18</v>
      </c>
    </row>
    <row r="73" spans="1:7" s="3" customFormat="1" ht="15.75" x14ac:dyDescent="0.25">
      <c r="A73" s="31">
        <v>44991</v>
      </c>
      <c r="B73" s="32" t="s">
        <v>312</v>
      </c>
      <c r="C73" s="33">
        <v>44985</v>
      </c>
      <c r="D73" s="41" t="s">
        <v>224</v>
      </c>
      <c r="E73" s="34" t="s">
        <v>225</v>
      </c>
      <c r="F73" s="38">
        <v>99120</v>
      </c>
      <c r="G73" s="31" t="s">
        <v>18</v>
      </c>
    </row>
    <row r="74" spans="1:7" s="3" customFormat="1" ht="15.75" x14ac:dyDescent="0.25">
      <c r="A74" s="31">
        <v>44998</v>
      </c>
      <c r="B74" s="32" t="s">
        <v>313</v>
      </c>
      <c r="C74" s="33">
        <v>44995</v>
      </c>
      <c r="D74" s="41" t="s">
        <v>224</v>
      </c>
      <c r="E74" s="34" t="s">
        <v>225</v>
      </c>
      <c r="F74" s="38">
        <v>293997</v>
      </c>
      <c r="G74" s="31" t="s">
        <v>18</v>
      </c>
    </row>
    <row r="75" spans="1:7" s="3" customFormat="1" ht="50.25" customHeight="1" x14ac:dyDescent="0.25">
      <c r="A75" s="31">
        <v>45005</v>
      </c>
      <c r="B75" s="32" t="s">
        <v>314</v>
      </c>
      <c r="C75" s="33">
        <v>44999</v>
      </c>
      <c r="D75" s="41" t="s">
        <v>224</v>
      </c>
      <c r="E75" s="34" t="s">
        <v>225</v>
      </c>
      <c r="F75" s="38">
        <v>60180</v>
      </c>
      <c r="G75" s="31" t="s">
        <v>18</v>
      </c>
    </row>
    <row r="76" spans="1:7" s="3" customFormat="1" ht="59.25" customHeight="1" x14ac:dyDescent="0.25">
      <c r="A76" s="31">
        <v>45005</v>
      </c>
      <c r="B76" s="32" t="s">
        <v>315</v>
      </c>
      <c r="C76" s="33">
        <v>45000</v>
      </c>
      <c r="D76" s="41" t="s">
        <v>224</v>
      </c>
      <c r="E76" s="34" t="s">
        <v>225</v>
      </c>
      <c r="F76" s="38">
        <v>28886.400000000001</v>
      </c>
      <c r="G76" s="31" t="s">
        <v>18</v>
      </c>
    </row>
    <row r="77" spans="1:7" s="3" customFormat="1" ht="52.5" customHeight="1" x14ac:dyDescent="0.25">
      <c r="A77" s="31">
        <v>44987</v>
      </c>
      <c r="B77" s="32" t="s">
        <v>230</v>
      </c>
      <c r="C77" s="33">
        <v>44978</v>
      </c>
      <c r="D77" s="41" t="s">
        <v>269</v>
      </c>
      <c r="E77" s="34" t="s">
        <v>270</v>
      </c>
      <c r="F77" s="38">
        <v>906240</v>
      </c>
      <c r="G77" s="31" t="s">
        <v>18</v>
      </c>
    </row>
    <row r="78" spans="1:7" s="3" customFormat="1" ht="15.75" x14ac:dyDescent="0.25">
      <c r="A78" s="31">
        <v>44987</v>
      </c>
      <c r="B78" s="32" t="s">
        <v>231</v>
      </c>
      <c r="C78" s="33">
        <v>44964</v>
      </c>
      <c r="D78" s="41" t="s">
        <v>269</v>
      </c>
      <c r="E78" s="34" t="s">
        <v>270</v>
      </c>
      <c r="F78" s="38">
        <v>519200</v>
      </c>
      <c r="G78" s="31" t="s">
        <v>18</v>
      </c>
    </row>
    <row r="79" spans="1:7" s="3" customFormat="1" ht="15.75" x14ac:dyDescent="0.25">
      <c r="A79" s="31">
        <v>44998</v>
      </c>
      <c r="B79" s="32" t="s">
        <v>316</v>
      </c>
      <c r="C79" s="33">
        <v>44952</v>
      </c>
      <c r="D79" s="41" t="s">
        <v>271</v>
      </c>
      <c r="E79" s="34" t="s">
        <v>272</v>
      </c>
      <c r="F79" s="38">
        <v>228448</v>
      </c>
      <c r="G79" s="31" t="s">
        <v>18</v>
      </c>
    </row>
    <row r="80" spans="1:7" s="3" customFormat="1" ht="32.25" customHeight="1" x14ac:dyDescent="0.25">
      <c r="A80" s="31">
        <v>44970</v>
      </c>
      <c r="B80" s="32" t="s">
        <v>206</v>
      </c>
      <c r="C80" s="33">
        <v>44960</v>
      </c>
      <c r="D80" s="41" t="s">
        <v>207</v>
      </c>
      <c r="E80" s="34" t="s">
        <v>34</v>
      </c>
      <c r="F80" s="38">
        <v>458076</v>
      </c>
      <c r="G80" s="31" t="s">
        <v>18</v>
      </c>
    </row>
    <row r="81" spans="1:7" s="3" customFormat="1" ht="15.75" x14ac:dyDescent="0.25">
      <c r="A81" s="31">
        <v>43497</v>
      </c>
      <c r="B81" s="32" t="s">
        <v>81</v>
      </c>
      <c r="C81" s="33">
        <v>43160</v>
      </c>
      <c r="D81" s="41" t="s">
        <v>114</v>
      </c>
      <c r="E81" s="34" t="s">
        <v>115</v>
      </c>
      <c r="F81" s="38">
        <v>3788.14</v>
      </c>
      <c r="G81" s="31" t="s">
        <v>18</v>
      </c>
    </row>
    <row r="82" spans="1:7" s="3" customFormat="1" ht="15.75" x14ac:dyDescent="0.25">
      <c r="A82" s="31">
        <v>43497</v>
      </c>
      <c r="B82" s="32" t="s">
        <v>81</v>
      </c>
      <c r="C82" s="33">
        <v>43252</v>
      </c>
      <c r="D82" s="41" t="s">
        <v>114</v>
      </c>
      <c r="E82" s="34" t="s">
        <v>116</v>
      </c>
      <c r="F82" s="38">
        <v>3788.14</v>
      </c>
      <c r="G82" s="31" t="s">
        <v>18</v>
      </c>
    </row>
    <row r="83" spans="1:7" s="3" customFormat="1" ht="15.75" x14ac:dyDescent="0.25">
      <c r="A83" s="31">
        <v>43497</v>
      </c>
      <c r="B83" s="32" t="s">
        <v>81</v>
      </c>
      <c r="C83" s="33">
        <v>43344</v>
      </c>
      <c r="D83" s="41" t="s">
        <v>114</v>
      </c>
      <c r="E83" s="34" t="s">
        <v>117</v>
      </c>
      <c r="F83" s="38">
        <v>3788.14</v>
      </c>
      <c r="G83" s="31" t="s">
        <v>18</v>
      </c>
    </row>
    <row r="84" spans="1:7" s="3" customFormat="1" ht="15.75" x14ac:dyDescent="0.25">
      <c r="A84" s="31">
        <v>43497</v>
      </c>
      <c r="B84" s="32" t="s">
        <v>81</v>
      </c>
      <c r="C84" s="33">
        <v>43435</v>
      </c>
      <c r="D84" s="41" t="s">
        <v>114</v>
      </c>
      <c r="E84" s="34" t="s">
        <v>118</v>
      </c>
      <c r="F84" s="38">
        <v>3788.14</v>
      </c>
      <c r="G84" s="31" t="s">
        <v>18</v>
      </c>
    </row>
    <row r="85" spans="1:7" s="3" customFormat="1" ht="15.75" x14ac:dyDescent="0.25">
      <c r="A85" s="31">
        <v>43497</v>
      </c>
      <c r="B85" s="32" t="s">
        <v>81</v>
      </c>
      <c r="C85" s="33">
        <v>43435</v>
      </c>
      <c r="D85" s="41" t="s">
        <v>114</v>
      </c>
      <c r="E85" s="34" t="s">
        <v>119</v>
      </c>
      <c r="F85" s="38">
        <v>17712</v>
      </c>
      <c r="G85" s="31" t="s">
        <v>18</v>
      </c>
    </row>
    <row r="86" spans="1:7" s="3" customFormat="1" ht="15.75" x14ac:dyDescent="0.25">
      <c r="A86" s="31">
        <v>43527</v>
      </c>
      <c r="B86" s="32" t="s">
        <v>81</v>
      </c>
      <c r="C86" s="33">
        <v>43525</v>
      </c>
      <c r="D86" s="41" t="s">
        <v>114</v>
      </c>
      <c r="E86" s="34" t="s">
        <v>115</v>
      </c>
      <c r="F86" s="38">
        <v>3788.14</v>
      </c>
      <c r="G86" s="31" t="s">
        <v>18</v>
      </c>
    </row>
    <row r="87" spans="1:7" s="3" customFormat="1" ht="15.75" x14ac:dyDescent="0.25">
      <c r="A87" s="31">
        <v>43622</v>
      </c>
      <c r="B87" s="32" t="s">
        <v>81</v>
      </c>
      <c r="C87" s="33">
        <v>43617</v>
      </c>
      <c r="D87" s="41" t="s">
        <v>114</v>
      </c>
      <c r="E87" s="34" t="s">
        <v>116</v>
      </c>
      <c r="F87" s="38">
        <v>3788.14</v>
      </c>
      <c r="G87" s="31" t="s">
        <v>18</v>
      </c>
    </row>
    <row r="88" spans="1:7" s="3" customFormat="1" ht="15.75" x14ac:dyDescent="0.25">
      <c r="A88" s="31">
        <v>43717</v>
      </c>
      <c r="B88" s="32" t="s">
        <v>81</v>
      </c>
      <c r="C88" s="33">
        <v>43709</v>
      </c>
      <c r="D88" s="41" t="s">
        <v>114</v>
      </c>
      <c r="E88" s="34" t="s">
        <v>120</v>
      </c>
      <c r="F88" s="38">
        <v>4182</v>
      </c>
      <c r="G88" s="31" t="s">
        <v>18</v>
      </c>
    </row>
    <row r="89" spans="1:7" s="3" customFormat="1" ht="15.75" x14ac:dyDescent="0.25">
      <c r="A89" s="31">
        <v>43802</v>
      </c>
      <c r="B89" s="32" t="s">
        <v>81</v>
      </c>
      <c r="C89" s="33">
        <v>43800</v>
      </c>
      <c r="D89" s="41" t="s">
        <v>114</v>
      </c>
      <c r="E89" s="34" t="s">
        <v>121</v>
      </c>
      <c r="F89" s="38">
        <v>19170</v>
      </c>
      <c r="G89" s="31" t="s">
        <v>18</v>
      </c>
    </row>
    <row r="90" spans="1:7" s="3" customFormat="1" ht="15.75" x14ac:dyDescent="0.25">
      <c r="A90" s="31">
        <v>43802</v>
      </c>
      <c r="B90" s="32" t="s">
        <v>81</v>
      </c>
      <c r="C90" s="33">
        <v>43800</v>
      </c>
      <c r="D90" s="41" t="s">
        <v>114</v>
      </c>
      <c r="E90" s="34" t="s">
        <v>122</v>
      </c>
      <c r="F90" s="38">
        <v>4182</v>
      </c>
      <c r="G90" s="31" t="s">
        <v>18</v>
      </c>
    </row>
    <row r="91" spans="1:7" s="3" customFormat="1" ht="15.75" x14ac:dyDescent="0.25">
      <c r="A91" s="31">
        <v>43896</v>
      </c>
      <c r="B91" s="32" t="s">
        <v>81</v>
      </c>
      <c r="C91" s="33">
        <v>43891</v>
      </c>
      <c r="D91" s="41" t="s">
        <v>114</v>
      </c>
      <c r="E91" s="34" t="s">
        <v>123</v>
      </c>
      <c r="F91" s="38">
        <v>4182</v>
      </c>
      <c r="G91" s="31" t="s">
        <v>18</v>
      </c>
    </row>
    <row r="92" spans="1:7" s="3" customFormat="1" ht="15.75" x14ac:dyDescent="0.25">
      <c r="A92" s="31" t="s">
        <v>337</v>
      </c>
      <c r="B92" s="32" t="s">
        <v>81</v>
      </c>
      <c r="C92" s="33">
        <v>44049</v>
      </c>
      <c r="D92" s="41" t="s">
        <v>124</v>
      </c>
      <c r="E92" s="34" t="s">
        <v>125</v>
      </c>
      <c r="F92" s="38">
        <v>29834</v>
      </c>
      <c r="G92" s="31" t="s">
        <v>18</v>
      </c>
    </row>
    <row r="93" spans="1:7" s="3" customFormat="1" ht="15.75" x14ac:dyDescent="0.25">
      <c r="A93" s="31" t="s">
        <v>337</v>
      </c>
      <c r="B93" s="32" t="s">
        <v>81</v>
      </c>
      <c r="C93" s="33">
        <v>44049</v>
      </c>
      <c r="D93" s="41" t="s">
        <v>124</v>
      </c>
      <c r="E93" s="34" t="s">
        <v>126</v>
      </c>
      <c r="F93" s="38">
        <v>19234</v>
      </c>
      <c r="G93" s="31" t="s">
        <v>18</v>
      </c>
    </row>
    <row r="94" spans="1:7" s="3" customFormat="1" ht="15.75" x14ac:dyDescent="0.25">
      <c r="A94" s="31">
        <v>44154</v>
      </c>
      <c r="B94" s="32" t="s">
        <v>130</v>
      </c>
      <c r="C94" s="33">
        <v>44131</v>
      </c>
      <c r="D94" s="41" t="s">
        <v>131</v>
      </c>
      <c r="E94" s="34" t="s">
        <v>132</v>
      </c>
      <c r="F94" s="38">
        <v>120138.7</v>
      </c>
      <c r="G94" s="31" t="s">
        <v>18</v>
      </c>
    </row>
    <row r="95" spans="1:7" s="3" customFormat="1" ht="15.75" x14ac:dyDescent="0.25">
      <c r="A95" s="31">
        <v>44967</v>
      </c>
      <c r="B95" s="32" t="s">
        <v>208</v>
      </c>
      <c r="C95" s="33">
        <v>44965</v>
      </c>
      <c r="D95" s="41" t="s">
        <v>209</v>
      </c>
      <c r="E95" s="34" t="s">
        <v>210</v>
      </c>
      <c r="F95" s="38">
        <v>88736</v>
      </c>
      <c r="G95" s="31" t="s">
        <v>18</v>
      </c>
    </row>
    <row r="96" spans="1:7" s="3" customFormat="1" ht="15.75" x14ac:dyDescent="0.25">
      <c r="A96" s="31">
        <v>45005</v>
      </c>
      <c r="B96" s="32" t="s">
        <v>317</v>
      </c>
      <c r="C96" s="33">
        <v>44981</v>
      </c>
      <c r="D96" s="41" t="s">
        <v>273</v>
      </c>
      <c r="E96" s="34" t="s">
        <v>274</v>
      </c>
      <c r="F96" s="38">
        <v>314352</v>
      </c>
      <c r="G96" s="31" t="s">
        <v>18</v>
      </c>
    </row>
    <row r="97" spans="1:7" s="3" customFormat="1" ht="15.75" x14ac:dyDescent="0.25">
      <c r="A97" s="31">
        <v>44963</v>
      </c>
      <c r="B97" s="32" t="s">
        <v>138</v>
      </c>
      <c r="C97" s="33">
        <v>44960</v>
      </c>
      <c r="D97" s="41" t="s">
        <v>136</v>
      </c>
      <c r="E97" s="34" t="s">
        <v>137</v>
      </c>
      <c r="F97" s="38">
        <v>289070.5</v>
      </c>
      <c r="G97" s="31" t="s">
        <v>18</v>
      </c>
    </row>
    <row r="98" spans="1:7" s="3" customFormat="1" ht="15.75" x14ac:dyDescent="0.25">
      <c r="A98" s="31">
        <v>45005</v>
      </c>
      <c r="B98" s="32" t="s">
        <v>55</v>
      </c>
      <c r="C98" s="33">
        <v>45000</v>
      </c>
      <c r="D98" s="41" t="s">
        <v>136</v>
      </c>
      <c r="E98" s="34" t="s">
        <v>137</v>
      </c>
      <c r="F98" s="38">
        <v>247954.58</v>
      </c>
      <c r="G98" s="31" t="s">
        <v>18</v>
      </c>
    </row>
    <row r="99" spans="1:7" s="3" customFormat="1" ht="15.75" x14ac:dyDescent="0.25">
      <c r="A99" s="31">
        <v>45006</v>
      </c>
      <c r="B99" s="32" t="s">
        <v>318</v>
      </c>
      <c r="C99" s="33">
        <v>45004</v>
      </c>
      <c r="D99" s="41" t="s">
        <v>275</v>
      </c>
      <c r="E99" s="34" t="s">
        <v>276</v>
      </c>
      <c r="F99" s="38">
        <v>12000</v>
      </c>
      <c r="G99" s="31" t="s">
        <v>18</v>
      </c>
    </row>
    <row r="100" spans="1:7" s="3" customFormat="1" ht="15.75" x14ac:dyDescent="0.25">
      <c r="A100" s="31">
        <v>44977</v>
      </c>
      <c r="B100" s="32" t="s">
        <v>211</v>
      </c>
      <c r="C100" s="33">
        <v>44971</v>
      </c>
      <c r="D100" s="41" t="s">
        <v>139</v>
      </c>
      <c r="E100" s="34" t="s">
        <v>140</v>
      </c>
      <c r="F100" s="38">
        <v>83097.320000000007</v>
      </c>
      <c r="G100" s="31" t="s">
        <v>18</v>
      </c>
    </row>
    <row r="101" spans="1:7" s="3" customFormat="1" ht="30.75" customHeight="1" x14ac:dyDescent="0.25">
      <c r="A101" s="31">
        <v>44987</v>
      </c>
      <c r="B101" s="32" t="s">
        <v>232</v>
      </c>
      <c r="C101" s="33">
        <v>44980</v>
      </c>
      <c r="D101" s="41" t="s">
        <v>139</v>
      </c>
      <c r="E101" s="34" t="s">
        <v>140</v>
      </c>
      <c r="F101" s="38">
        <v>63099</v>
      </c>
      <c r="G101" s="31" t="s">
        <v>18</v>
      </c>
    </row>
    <row r="102" spans="1:7" s="3" customFormat="1" ht="15.75" x14ac:dyDescent="0.25">
      <c r="A102" s="31">
        <v>44998</v>
      </c>
      <c r="B102" s="32" t="s">
        <v>319</v>
      </c>
      <c r="C102" s="33">
        <v>44992</v>
      </c>
      <c r="D102" s="41" t="s">
        <v>139</v>
      </c>
      <c r="E102" s="34" t="s">
        <v>140</v>
      </c>
      <c r="F102" s="38">
        <v>56529.32</v>
      </c>
      <c r="G102" s="31" t="s">
        <v>18</v>
      </c>
    </row>
    <row r="103" spans="1:7" s="3" customFormat="1" ht="36" customHeight="1" x14ac:dyDescent="0.25">
      <c r="A103" s="31">
        <v>45005</v>
      </c>
      <c r="B103" s="32" t="s">
        <v>320</v>
      </c>
      <c r="C103" s="33">
        <v>45001</v>
      </c>
      <c r="D103" s="41" t="s">
        <v>139</v>
      </c>
      <c r="E103" s="34" t="s">
        <v>140</v>
      </c>
      <c r="F103" s="38">
        <v>75571.199999999997</v>
      </c>
      <c r="G103" s="31" t="s">
        <v>18</v>
      </c>
    </row>
    <row r="104" spans="1:7" s="3" customFormat="1" ht="36" customHeight="1" x14ac:dyDescent="0.25">
      <c r="A104" s="31">
        <v>45005</v>
      </c>
      <c r="B104" s="32" t="s">
        <v>321</v>
      </c>
      <c r="C104" s="33">
        <v>45002</v>
      </c>
      <c r="D104" s="41" t="s">
        <v>139</v>
      </c>
      <c r="E104" s="34" t="s">
        <v>140</v>
      </c>
      <c r="F104" s="38">
        <v>36531</v>
      </c>
      <c r="G104" s="31" t="s">
        <v>18</v>
      </c>
    </row>
    <row r="105" spans="1:7" s="3" customFormat="1" ht="36" customHeight="1" x14ac:dyDescent="0.25">
      <c r="A105" s="31">
        <v>45012</v>
      </c>
      <c r="B105" s="32" t="s">
        <v>322</v>
      </c>
      <c r="C105" s="33">
        <v>45009</v>
      </c>
      <c r="D105" s="41" t="s">
        <v>139</v>
      </c>
      <c r="E105" s="34" t="s">
        <v>140</v>
      </c>
      <c r="F105" s="38">
        <v>43173</v>
      </c>
      <c r="G105" s="31" t="s">
        <v>18</v>
      </c>
    </row>
    <row r="106" spans="1:7" s="3" customFormat="1" ht="36" customHeight="1" x14ac:dyDescent="0.25">
      <c r="A106" s="31">
        <v>44470</v>
      </c>
      <c r="B106" s="32" t="s">
        <v>150</v>
      </c>
      <c r="C106" s="33">
        <v>44469</v>
      </c>
      <c r="D106" s="41" t="s">
        <v>146</v>
      </c>
      <c r="E106" s="34" t="s">
        <v>147</v>
      </c>
      <c r="F106" s="38">
        <v>2596</v>
      </c>
      <c r="G106" s="31" t="s">
        <v>18</v>
      </c>
    </row>
    <row r="107" spans="1:7" s="3" customFormat="1" ht="30" x14ac:dyDescent="0.25">
      <c r="A107" s="31">
        <v>44505</v>
      </c>
      <c r="B107" s="32" t="s">
        <v>151</v>
      </c>
      <c r="C107" s="33">
        <v>44503</v>
      </c>
      <c r="D107" s="41" t="s">
        <v>146</v>
      </c>
      <c r="E107" s="34" t="s">
        <v>148</v>
      </c>
      <c r="F107" s="38">
        <v>7670</v>
      </c>
      <c r="G107" s="31" t="s">
        <v>18</v>
      </c>
    </row>
    <row r="108" spans="1:7" s="3" customFormat="1" ht="30.75" customHeight="1" x14ac:dyDescent="0.25">
      <c r="A108" s="31">
        <v>44522</v>
      </c>
      <c r="B108" s="32" t="s">
        <v>76</v>
      </c>
      <c r="C108" s="33">
        <v>44503</v>
      </c>
      <c r="D108" s="41" t="s">
        <v>146</v>
      </c>
      <c r="E108" s="34" t="s">
        <v>149</v>
      </c>
      <c r="F108" s="38">
        <v>1416</v>
      </c>
      <c r="G108" s="31" t="s">
        <v>18</v>
      </c>
    </row>
    <row r="109" spans="1:7" s="3" customFormat="1" ht="31.5" x14ac:dyDescent="0.25">
      <c r="A109" s="31">
        <v>45005</v>
      </c>
      <c r="B109" s="32" t="s">
        <v>323</v>
      </c>
      <c r="C109" s="33">
        <v>44981</v>
      </c>
      <c r="D109" s="41" t="s">
        <v>277</v>
      </c>
      <c r="E109" s="34" t="s">
        <v>278</v>
      </c>
      <c r="F109" s="38">
        <v>70210</v>
      </c>
      <c r="G109" s="31" t="s">
        <v>18</v>
      </c>
    </row>
    <row r="110" spans="1:7" s="3" customFormat="1" ht="15.75" x14ac:dyDescent="0.25">
      <c r="A110" s="31">
        <v>44949</v>
      </c>
      <c r="B110" s="32" t="s">
        <v>157</v>
      </c>
      <c r="C110" s="33">
        <v>44931</v>
      </c>
      <c r="D110" s="41" t="s">
        <v>156</v>
      </c>
      <c r="E110" s="34" t="s">
        <v>134</v>
      </c>
      <c r="F110" s="38">
        <v>171230.82</v>
      </c>
      <c r="G110" s="31" t="s">
        <v>18</v>
      </c>
    </row>
    <row r="111" spans="1:7" s="3" customFormat="1" ht="15.75" x14ac:dyDescent="0.25">
      <c r="A111" s="31">
        <v>44991</v>
      </c>
      <c r="B111" s="32" t="s">
        <v>324</v>
      </c>
      <c r="C111" s="33">
        <v>44981</v>
      </c>
      <c r="D111" s="41" t="s">
        <v>156</v>
      </c>
      <c r="E111" s="34" t="s">
        <v>134</v>
      </c>
      <c r="F111" s="38">
        <v>39900</v>
      </c>
      <c r="G111" s="31" t="s">
        <v>18</v>
      </c>
    </row>
    <row r="112" spans="1:7" s="3" customFormat="1" ht="15.75" x14ac:dyDescent="0.25">
      <c r="A112" s="31">
        <v>44991</v>
      </c>
      <c r="B112" s="32" t="s">
        <v>325</v>
      </c>
      <c r="C112" s="33">
        <v>44959</v>
      </c>
      <c r="D112" s="41" t="s">
        <v>156</v>
      </c>
      <c r="E112" s="34" t="s">
        <v>134</v>
      </c>
      <c r="F112" s="38">
        <v>325.05</v>
      </c>
      <c r="G112" s="31" t="s">
        <v>18</v>
      </c>
    </row>
    <row r="113" spans="1:7" s="3" customFormat="1" ht="15.75" x14ac:dyDescent="0.25">
      <c r="A113" s="31">
        <v>44998</v>
      </c>
      <c r="B113" s="32" t="s">
        <v>326</v>
      </c>
      <c r="C113" s="33">
        <v>44989</v>
      </c>
      <c r="D113" s="41" t="s">
        <v>156</v>
      </c>
      <c r="E113" s="34" t="s">
        <v>134</v>
      </c>
      <c r="F113" s="38">
        <v>326003.84000000003</v>
      </c>
      <c r="G113" s="31" t="s">
        <v>18</v>
      </c>
    </row>
    <row r="114" spans="1:7" s="3" customFormat="1" ht="15.75" x14ac:dyDescent="0.25">
      <c r="A114" s="31">
        <v>44949</v>
      </c>
      <c r="B114" s="32" t="s">
        <v>160</v>
      </c>
      <c r="C114" s="33">
        <v>44946</v>
      </c>
      <c r="D114" s="41" t="s">
        <v>158</v>
      </c>
      <c r="E114" s="34" t="s">
        <v>159</v>
      </c>
      <c r="F114" s="38">
        <v>240532.84999999998</v>
      </c>
      <c r="G114" s="31" t="s">
        <v>18</v>
      </c>
    </row>
    <row r="115" spans="1:7" s="3" customFormat="1" ht="15.75" x14ac:dyDescent="0.25">
      <c r="A115" s="31">
        <v>44957</v>
      </c>
      <c r="B115" s="32" t="s">
        <v>161</v>
      </c>
      <c r="C115" s="33">
        <v>44953</v>
      </c>
      <c r="D115" s="41" t="s">
        <v>158</v>
      </c>
      <c r="E115" s="34" t="s">
        <v>159</v>
      </c>
      <c r="F115" s="38">
        <v>200405.06</v>
      </c>
      <c r="G115" s="31" t="s">
        <v>18</v>
      </c>
    </row>
    <row r="116" spans="1:7" s="3" customFormat="1" ht="30" x14ac:dyDescent="0.25">
      <c r="A116" s="31">
        <v>45005</v>
      </c>
      <c r="B116" s="32" t="s">
        <v>327</v>
      </c>
      <c r="C116" s="33">
        <v>44993</v>
      </c>
      <c r="D116" s="41" t="s">
        <v>158</v>
      </c>
      <c r="E116" s="34" t="s">
        <v>279</v>
      </c>
      <c r="F116" s="38">
        <v>16341.23</v>
      </c>
      <c r="G116" s="31" t="s">
        <v>18</v>
      </c>
    </row>
    <row r="117" spans="1:7" s="3" customFormat="1" ht="15.75" x14ac:dyDescent="0.25">
      <c r="A117" s="31">
        <v>44987</v>
      </c>
      <c r="B117" s="32" t="s">
        <v>236</v>
      </c>
      <c r="C117" s="33">
        <v>44987</v>
      </c>
      <c r="D117" s="41" t="s">
        <v>162</v>
      </c>
      <c r="E117" s="34" t="s">
        <v>234</v>
      </c>
      <c r="F117" s="38">
        <v>7500</v>
      </c>
      <c r="G117" s="31" t="s">
        <v>18</v>
      </c>
    </row>
    <row r="118" spans="1:7" s="3" customFormat="1" ht="15.75" x14ac:dyDescent="0.25">
      <c r="A118" s="31">
        <v>44995</v>
      </c>
      <c r="B118" s="32" t="s">
        <v>328</v>
      </c>
      <c r="C118" s="33">
        <v>44989</v>
      </c>
      <c r="D118" s="41" t="s">
        <v>162</v>
      </c>
      <c r="E118" s="34" t="s">
        <v>233</v>
      </c>
      <c r="F118" s="38">
        <v>360</v>
      </c>
      <c r="G118" s="31" t="s">
        <v>18</v>
      </c>
    </row>
    <row r="119" spans="1:7" s="3" customFormat="1" ht="15.75" x14ac:dyDescent="0.25">
      <c r="A119" s="31">
        <v>45000</v>
      </c>
      <c r="B119" s="32" t="s">
        <v>329</v>
      </c>
      <c r="C119" s="33" t="s">
        <v>330</v>
      </c>
      <c r="D119" s="41" t="s">
        <v>162</v>
      </c>
      <c r="E119" s="34" t="s">
        <v>234</v>
      </c>
      <c r="F119" s="38">
        <v>7500</v>
      </c>
      <c r="G119" s="31" t="s">
        <v>18</v>
      </c>
    </row>
    <row r="120" spans="1:7" s="3" customFormat="1" ht="15.75" x14ac:dyDescent="0.25">
      <c r="A120" s="31">
        <v>45008</v>
      </c>
      <c r="B120" s="32" t="s">
        <v>331</v>
      </c>
      <c r="C120" s="33">
        <v>45008</v>
      </c>
      <c r="D120" s="41" t="s">
        <v>162</v>
      </c>
      <c r="E120" s="34" t="s">
        <v>280</v>
      </c>
      <c r="F120" s="38">
        <v>7500</v>
      </c>
      <c r="G120" s="31" t="s">
        <v>18</v>
      </c>
    </row>
    <row r="121" spans="1:7" s="3" customFormat="1" ht="15.75" x14ac:dyDescent="0.25">
      <c r="A121" s="31">
        <v>45009</v>
      </c>
      <c r="B121" s="32" t="s">
        <v>332</v>
      </c>
      <c r="C121" s="33">
        <v>45001</v>
      </c>
      <c r="D121" s="41" t="s">
        <v>162</v>
      </c>
      <c r="E121" s="34" t="s">
        <v>233</v>
      </c>
      <c r="F121" s="38">
        <v>1140</v>
      </c>
      <c r="G121" s="31" t="s">
        <v>18</v>
      </c>
    </row>
    <row r="122" spans="1:7" s="3" customFormat="1" ht="15.75" x14ac:dyDescent="0.25">
      <c r="A122" s="31">
        <v>44998</v>
      </c>
      <c r="B122" s="32" t="s">
        <v>333</v>
      </c>
      <c r="C122" s="33">
        <v>44993</v>
      </c>
      <c r="D122" s="41" t="s">
        <v>281</v>
      </c>
      <c r="E122" s="34" t="s">
        <v>238</v>
      </c>
      <c r="F122" s="38">
        <v>6112.8</v>
      </c>
      <c r="G122" s="31" t="s">
        <v>18</v>
      </c>
    </row>
    <row r="123" spans="1:7" s="3" customFormat="1" ht="15.75" x14ac:dyDescent="0.25">
      <c r="A123" s="31" t="s">
        <v>337</v>
      </c>
      <c r="B123" s="32" t="s">
        <v>81</v>
      </c>
      <c r="C123" s="33">
        <v>42382</v>
      </c>
      <c r="D123" s="41" t="s">
        <v>167</v>
      </c>
      <c r="E123" s="34" t="s">
        <v>282</v>
      </c>
      <c r="F123" s="38">
        <v>99828</v>
      </c>
      <c r="G123" s="31" t="s">
        <v>18</v>
      </c>
    </row>
    <row r="124" spans="1:7" s="3" customFormat="1" ht="15.75" x14ac:dyDescent="0.25">
      <c r="A124" s="31">
        <v>44026</v>
      </c>
      <c r="B124" s="32" t="s">
        <v>171</v>
      </c>
      <c r="C124" s="33">
        <v>43985</v>
      </c>
      <c r="D124" s="41" t="s">
        <v>169</v>
      </c>
      <c r="E124" s="34" t="s">
        <v>170</v>
      </c>
      <c r="F124" s="38">
        <v>28320</v>
      </c>
      <c r="G124" s="31" t="s">
        <v>18</v>
      </c>
    </row>
    <row r="125" spans="1:7" s="3" customFormat="1" ht="15.75" x14ac:dyDescent="0.25">
      <c r="A125" s="31">
        <v>44908</v>
      </c>
      <c r="B125" s="32" t="s">
        <v>182</v>
      </c>
      <c r="C125" s="33">
        <v>44895</v>
      </c>
      <c r="D125" s="41" t="s">
        <v>237</v>
      </c>
      <c r="E125" s="34" t="s">
        <v>283</v>
      </c>
      <c r="F125" s="38">
        <v>400864.88</v>
      </c>
      <c r="G125" s="31" t="s">
        <v>18</v>
      </c>
    </row>
    <row r="126" spans="1:7" s="3" customFormat="1" ht="15.75" x14ac:dyDescent="0.25">
      <c r="A126" s="31">
        <v>44987</v>
      </c>
      <c r="B126" s="32" t="s">
        <v>239</v>
      </c>
      <c r="C126" s="33">
        <v>44970</v>
      </c>
      <c r="D126" s="41" t="s">
        <v>237</v>
      </c>
      <c r="E126" s="34" t="s">
        <v>283</v>
      </c>
      <c r="F126" s="38">
        <v>100500</v>
      </c>
      <c r="G126" s="31" t="s">
        <v>18</v>
      </c>
    </row>
    <row r="127" spans="1:7" s="3" customFormat="1" ht="15.75" x14ac:dyDescent="0.25">
      <c r="A127" s="31">
        <v>44987</v>
      </c>
      <c r="B127" s="32" t="s">
        <v>240</v>
      </c>
      <c r="C127" s="33">
        <v>44977</v>
      </c>
      <c r="D127" s="41" t="s">
        <v>284</v>
      </c>
      <c r="E127" s="34" t="s">
        <v>285</v>
      </c>
      <c r="F127" s="38">
        <v>1047250</v>
      </c>
      <c r="G127" s="31" t="s">
        <v>18</v>
      </c>
    </row>
    <row r="128" spans="1:7" s="3" customFormat="1" ht="15.75" x14ac:dyDescent="0.25">
      <c r="A128" s="31">
        <v>45012</v>
      </c>
      <c r="B128" s="32" t="s">
        <v>334</v>
      </c>
      <c r="C128" s="33">
        <v>44994</v>
      </c>
      <c r="D128" s="41" t="s">
        <v>286</v>
      </c>
      <c r="E128" s="34" t="s">
        <v>287</v>
      </c>
      <c r="F128" s="38">
        <v>37800</v>
      </c>
      <c r="G128" s="31" t="s">
        <v>18</v>
      </c>
    </row>
    <row r="129" spans="1:7" s="3" customFormat="1" ht="15.75" x14ac:dyDescent="0.25">
      <c r="A129" s="31">
        <v>44998</v>
      </c>
      <c r="B129" s="32" t="s">
        <v>335</v>
      </c>
      <c r="C129" s="33">
        <v>44993</v>
      </c>
      <c r="D129" s="41" t="s">
        <v>288</v>
      </c>
      <c r="E129" s="34" t="s">
        <v>178</v>
      </c>
      <c r="F129" s="38">
        <v>174144.4</v>
      </c>
      <c r="G129" s="31" t="s">
        <v>18</v>
      </c>
    </row>
    <row r="130" spans="1:7" s="3" customFormat="1" ht="15.75" x14ac:dyDescent="0.25">
      <c r="A130" s="31">
        <v>45012</v>
      </c>
      <c r="B130" s="32" t="s">
        <v>336</v>
      </c>
      <c r="C130" s="33">
        <v>45005</v>
      </c>
      <c r="D130" s="41" t="s">
        <v>289</v>
      </c>
      <c r="E130" s="34" t="s">
        <v>238</v>
      </c>
      <c r="F130" s="38">
        <v>74560.539999999994</v>
      </c>
      <c r="G130" s="31" t="s">
        <v>18</v>
      </c>
    </row>
    <row r="131" spans="1:7" ht="15.75" x14ac:dyDescent="0.25">
      <c r="A131" s="60" t="s">
        <v>15</v>
      </c>
      <c r="B131" s="60"/>
      <c r="C131" s="60"/>
      <c r="D131" s="60"/>
      <c r="E131" s="60"/>
      <c r="F131" s="21">
        <f>SUM(F11:F130)</f>
        <v>14135918.420000006</v>
      </c>
      <c r="G131"/>
    </row>
    <row r="132" spans="1:7" x14ac:dyDescent="0.25">
      <c r="B132"/>
      <c r="C132"/>
      <c r="E132"/>
      <c r="G132"/>
    </row>
    <row r="133" spans="1:7" x14ac:dyDescent="0.25">
      <c r="B133"/>
      <c r="C133"/>
      <c r="E133"/>
      <c r="F133"/>
      <c r="G133"/>
    </row>
    <row r="134" spans="1:7" x14ac:dyDescent="0.25">
      <c r="B134"/>
      <c r="C134"/>
      <c r="E134"/>
      <c r="F134"/>
      <c r="G134"/>
    </row>
    <row r="135" spans="1:7" x14ac:dyDescent="0.25">
      <c r="B135"/>
      <c r="C135"/>
      <c r="E135"/>
      <c r="F135"/>
      <c r="G135"/>
    </row>
    <row r="136" spans="1:7" x14ac:dyDescent="0.25">
      <c r="A136" s="61" t="s">
        <v>8</v>
      </c>
      <c r="B136" s="61"/>
      <c r="C136"/>
      <c r="D136" s="22" t="s">
        <v>9</v>
      </c>
      <c r="E136" s="6"/>
      <c r="F136" s="23" t="s">
        <v>10</v>
      </c>
      <c r="G136"/>
    </row>
    <row r="137" spans="1:7" x14ac:dyDescent="0.25">
      <c r="B137"/>
      <c r="C137"/>
      <c r="F137" s="24"/>
      <c r="G137"/>
    </row>
    <row r="138" spans="1:7" x14ac:dyDescent="0.25">
      <c r="B138"/>
      <c r="C138"/>
      <c r="F138" s="24"/>
      <c r="G138"/>
    </row>
    <row r="139" spans="1:7" x14ac:dyDescent="0.25">
      <c r="B139"/>
      <c r="C139"/>
      <c r="F139" s="24"/>
      <c r="G139"/>
    </row>
    <row r="140" spans="1:7" x14ac:dyDescent="0.25">
      <c r="B140"/>
      <c r="C140"/>
      <c r="F140" s="24"/>
      <c r="G140"/>
    </row>
    <row r="141" spans="1:7" x14ac:dyDescent="0.25">
      <c r="B141"/>
      <c r="C141"/>
      <c r="F141" s="24"/>
      <c r="G141"/>
    </row>
    <row r="142" spans="1:7" x14ac:dyDescent="0.25">
      <c r="B142"/>
      <c r="C142"/>
      <c r="F142" s="24"/>
      <c r="G142"/>
    </row>
    <row r="143" spans="1:7" x14ac:dyDescent="0.25">
      <c r="B143"/>
      <c r="C143"/>
      <c r="F143" s="24"/>
      <c r="G143"/>
    </row>
    <row r="144" spans="1:7" x14ac:dyDescent="0.25">
      <c r="B144"/>
      <c r="C144"/>
      <c r="D144" s="25"/>
      <c r="E144" s="26"/>
      <c r="F144" s="24"/>
      <c r="G144"/>
    </row>
    <row r="145" spans="1:7" ht="18.75" x14ac:dyDescent="0.3">
      <c r="A145" s="56" t="s">
        <v>16</v>
      </c>
      <c r="B145" s="56"/>
      <c r="C145" s="42"/>
      <c r="D145" s="43" t="s">
        <v>11</v>
      </c>
      <c r="E145" s="44"/>
      <c r="F145" s="62" t="s">
        <v>12</v>
      </c>
      <c r="G145" s="62"/>
    </row>
    <row r="146" spans="1:7" ht="18.75" x14ac:dyDescent="0.3">
      <c r="A146" s="57" t="s">
        <v>17</v>
      </c>
      <c r="B146" s="57"/>
      <c r="C146" s="42"/>
      <c r="D146" s="45" t="s">
        <v>13</v>
      </c>
      <c r="E146" s="46"/>
      <c r="F146" s="63" t="s">
        <v>14</v>
      </c>
      <c r="G146" s="63"/>
    </row>
    <row r="147" spans="1:7" x14ac:dyDescent="0.25">
      <c r="A147" s="8"/>
      <c r="B147"/>
      <c r="C147"/>
      <c r="D147" s="8"/>
      <c r="E147" s="9"/>
      <c r="F147" s="10"/>
      <c r="G147" s="7"/>
    </row>
    <row r="148" spans="1:7" x14ac:dyDescent="0.25">
      <c r="A148" s="8"/>
      <c r="B148"/>
      <c r="C148"/>
      <c r="D148" s="8"/>
      <c r="E148" s="9"/>
      <c r="F148" s="10"/>
      <c r="G148" s="7"/>
    </row>
    <row r="149" spans="1:7" x14ac:dyDescent="0.25">
      <c r="B149"/>
      <c r="C149"/>
    </row>
    <row r="150" spans="1:7" x14ac:dyDescent="0.25">
      <c r="B150"/>
      <c r="C150"/>
    </row>
    <row r="151" spans="1:7" x14ac:dyDescent="0.25">
      <c r="B151"/>
      <c r="C151"/>
    </row>
    <row r="152" spans="1:7" x14ac:dyDescent="0.25">
      <c r="B152"/>
      <c r="C152"/>
    </row>
    <row r="153" spans="1:7" x14ac:dyDescent="0.25">
      <c r="B153"/>
      <c r="C153"/>
    </row>
    <row r="154" spans="1:7" x14ac:dyDescent="0.25">
      <c r="B154"/>
      <c r="C154"/>
    </row>
    <row r="155" spans="1:7" x14ac:dyDescent="0.25">
      <c r="B155"/>
      <c r="C155"/>
    </row>
    <row r="156" spans="1:7" x14ac:dyDescent="0.25">
      <c r="B156"/>
      <c r="C156"/>
    </row>
    <row r="157" spans="1:7" x14ac:dyDescent="0.25">
      <c r="B157"/>
      <c r="C157"/>
    </row>
    <row r="158" spans="1:7" x14ac:dyDescent="0.25">
      <c r="B158"/>
      <c r="C158"/>
    </row>
  </sheetData>
  <autoFilter ref="A10:G131" xr:uid="{263EE4FB-ACEA-4147-B3F3-0A374487CD4E}"/>
  <mergeCells count="10">
    <mergeCell ref="A145:B145"/>
    <mergeCell ref="F145:G145"/>
    <mergeCell ref="A146:B146"/>
    <mergeCell ref="F146:G146"/>
    <mergeCell ref="A1:G5"/>
    <mergeCell ref="A6:G6"/>
    <mergeCell ref="A7:G7"/>
    <mergeCell ref="A8:G8"/>
    <mergeCell ref="A131:E131"/>
    <mergeCell ref="A136:B136"/>
  </mergeCells>
  <phoneticPr fontId="15" type="noConversion"/>
  <pageMargins left="0.7" right="0.7" top="0.75" bottom="0.75" header="0.3" footer="0.3"/>
  <pageSetup scale="37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0415F-345E-491F-8489-5FA406D5385C}">
  <dimension ref="A1:Q139"/>
  <sheetViews>
    <sheetView view="pageBreakPreview" topLeftCell="A68" zoomScale="60" zoomScaleNormal="80" workbookViewId="0">
      <selection sqref="A1:G5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17.42578125" style="11" customWidth="1"/>
    <col min="7" max="7" width="20.85546875" style="4" bestFit="1" customWidth="1"/>
  </cols>
  <sheetData>
    <row r="1" spans="1:17" x14ac:dyDescent="0.25">
      <c r="A1" s="58"/>
      <c r="B1" s="58"/>
      <c r="C1" s="58"/>
      <c r="D1" s="58"/>
      <c r="E1" s="58"/>
      <c r="F1" s="58"/>
      <c r="G1" s="58"/>
    </row>
    <row r="2" spans="1:17" x14ac:dyDescent="0.25">
      <c r="A2" s="58"/>
      <c r="B2" s="58"/>
      <c r="C2" s="58"/>
      <c r="D2" s="58"/>
      <c r="E2" s="58"/>
      <c r="F2" s="58"/>
      <c r="G2" s="58"/>
    </row>
    <row r="3" spans="1:17" x14ac:dyDescent="0.25">
      <c r="A3" s="58"/>
      <c r="B3" s="58"/>
      <c r="C3" s="58"/>
      <c r="D3" s="58"/>
      <c r="E3" s="58"/>
      <c r="F3" s="58"/>
      <c r="G3" s="58"/>
    </row>
    <row r="4" spans="1:17" x14ac:dyDescent="0.25">
      <c r="A4" s="58"/>
      <c r="B4" s="58"/>
      <c r="C4" s="58"/>
      <c r="D4" s="58"/>
      <c r="E4" s="58"/>
      <c r="F4" s="58"/>
      <c r="G4" s="58"/>
    </row>
    <row r="5" spans="1:17" x14ac:dyDescent="0.25">
      <c r="A5" s="58"/>
      <c r="B5" s="58"/>
      <c r="C5" s="58"/>
      <c r="D5" s="58"/>
      <c r="E5" s="58"/>
      <c r="F5" s="58"/>
      <c r="G5" s="58"/>
    </row>
    <row r="6" spans="1:1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1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17" s="5" customFormat="1" ht="21" customHeight="1" x14ac:dyDescent="0.25">
      <c r="A8" s="59" t="s">
        <v>338</v>
      </c>
      <c r="B8" s="59"/>
      <c r="C8" s="59"/>
      <c r="D8" s="59"/>
      <c r="E8" s="59"/>
      <c r="F8" s="59"/>
      <c r="G8" s="59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>
        <v>44991</v>
      </c>
      <c r="B11" s="32" t="s">
        <v>290</v>
      </c>
      <c r="C11" s="31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>
        <v>44803</v>
      </c>
      <c r="B12" s="32" t="s">
        <v>52</v>
      </c>
      <c r="C12" s="37">
        <v>44774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17" s="3" customFormat="1" ht="42" customHeight="1" x14ac:dyDescent="0.25">
      <c r="A13" s="31">
        <v>44803</v>
      </c>
      <c r="B13" s="32" t="s">
        <v>53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17" s="3" customFormat="1" ht="36" customHeight="1" x14ac:dyDescent="0.25">
      <c r="A14" s="31">
        <v>44803</v>
      </c>
      <c r="B14" s="32" t="s">
        <v>54</v>
      </c>
      <c r="C14" s="37">
        <v>44795</v>
      </c>
      <c r="D14" s="41" t="s">
        <v>24</v>
      </c>
      <c r="E14" s="34" t="s">
        <v>25</v>
      </c>
      <c r="F14" s="38">
        <v>4479</v>
      </c>
      <c r="G14" s="31" t="s">
        <v>18</v>
      </c>
    </row>
    <row r="15" spans="1:17" s="3" customFormat="1" ht="33" customHeight="1" x14ac:dyDescent="0.25">
      <c r="A15" s="31">
        <v>44803</v>
      </c>
      <c r="B15" s="32" t="s">
        <v>55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17" s="3" customFormat="1" ht="30.75" customHeight="1" x14ac:dyDescent="0.25">
      <c r="A16" s="31">
        <v>44803</v>
      </c>
      <c r="B16" s="32" t="s">
        <v>56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 x14ac:dyDescent="0.25">
      <c r="A17" s="31">
        <v>44803</v>
      </c>
      <c r="B17" s="32" t="s">
        <v>57</v>
      </c>
      <c r="C17" s="33">
        <v>44795</v>
      </c>
      <c r="D17" s="41" t="s">
        <v>24</v>
      </c>
      <c r="E17" s="34" t="s">
        <v>26</v>
      </c>
      <c r="F17" s="38">
        <v>4230.6100000000006</v>
      </c>
      <c r="G17" s="31" t="s">
        <v>18</v>
      </c>
    </row>
    <row r="18" spans="1:7" s="3" customFormat="1" ht="15.75" x14ac:dyDescent="0.25">
      <c r="A18" s="31" t="s">
        <v>383</v>
      </c>
      <c r="B18" s="32" t="s">
        <v>63</v>
      </c>
      <c r="C18" s="33">
        <v>42279</v>
      </c>
      <c r="D18" s="41" t="s">
        <v>31</v>
      </c>
      <c r="E18" s="34" t="s">
        <v>32</v>
      </c>
      <c r="F18" s="38">
        <v>5902.71</v>
      </c>
      <c r="G18" s="31" t="s">
        <v>18</v>
      </c>
    </row>
    <row r="19" spans="1:7" s="3" customFormat="1" ht="15.75" x14ac:dyDescent="0.25">
      <c r="A19" s="31" t="s">
        <v>383</v>
      </c>
      <c r="B19" s="32" t="s">
        <v>64</v>
      </c>
      <c r="C19" s="33">
        <v>42279</v>
      </c>
      <c r="D19" s="41" t="s">
        <v>31</v>
      </c>
      <c r="E19" s="34" t="s">
        <v>32</v>
      </c>
      <c r="F19" s="38">
        <v>9284.0499999999993</v>
      </c>
      <c r="G19" s="31" t="s">
        <v>18</v>
      </c>
    </row>
    <row r="20" spans="1:7" s="3" customFormat="1" ht="15.75" x14ac:dyDescent="0.25">
      <c r="A20" s="31" t="s">
        <v>383</v>
      </c>
      <c r="B20" s="32" t="s">
        <v>65</v>
      </c>
      <c r="C20" s="33">
        <v>42279</v>
      </c>
      <c r="D20" s="41" t="s">
        <v>31</v>
      </c>
      <c r="E20" s="34" t="s">
        <v>32</v>
      </c>
      <c r="F20" s="38">
        <v>7303.95</v>
      </c>
      <c r="G20" s="31" t="s">
        <v>18</v>
      </c>
    </row>
    <row r="21" spans="1:7" s="3" customFormat="1" ht="15.75" x14ac:dyDescent="0.25">
      <c r="A21" s="31" t="s">
        <v>383</v>
      </c>
      <c r="B21" s="32" t="s">
        <v>66</v>
      </c>
      <c r="C21" s="33">
        <v>42293</v>
      </c>
      <c r="D21" s="41" t="s">
        <v>31</v>
      </c>
      <c r="E21" s="34" t="s">
        <v>32</v>
      </c>
      <c r="F21" s="38">
        <v>5747</v>
      </c>
      <c r="G21" s="31" t="s">
        <v>18</v>
      </c>
    </row>
    <row r="22" spans="1:7" s="3" customFormat="1" ht="15.75" x14ac:dyDescent="0.25">
      <c r="A22" s="31" t="s">
        <v>383</v>
      </c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18</v>
      </c>
    </row>
    <row r="23" spans="1:7" s="3" customFormat="1" ht="15.75" x14ac:dyDescent="0.25">
      <c r="A23" s="31" t="s">
        <v>383</v>
      </c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18</v>
      </c>
    </row>
    <row r="24" spans="1:7" s="3" customFormat="1" ht="15.75" x14ac:dyDescent="0.25">
      <c r="A24" s="31" t="s">
        <v>383</v>
      </c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18</v>
      </c>
    </row>
    <row r="25" spans="1:7" s="3" customFormat="1" ht="15.75" x14ac:dyDescent="0.25">
      <c r="A25" s="31" t="s">
        <v>383</v>
      </c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 t="s">
        <v>383</v>
      </c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 t="s">
        <v>383</v>
      </c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 x14ac:dyDescent="0.25">
      <c r="A28" s="31" t="s">
        <v>383</v>
      </c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 x14ac:dyDescent="0.25">
      <c r="A29" s="31" t="s">
        <v>383</v>
      </c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 x14ac:dyDescent="0.25">
      <c r="A30" s="31">
        <v>44936</v>
      </c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 x14ac:dyDescent="0.25">
      <c r="A31" s="31">
        <v>44942</v>
      </c>
      <c r="B31" s="32" t="s">
        <v>78</v>
      </c>
      <c r="C31" s="33">
        <v>44939</v>
      </c>
      <c r="D31" s="41" t="s">
        <v>35</v>
      </c>
      <c r="E31" s="34" t="s">
        <v>28</v>
      </c>
      <c r="F31" s="38">
        <v>303732</v>
      </c>
      <c r="G31" s="31" t="s">
        <v>18</v>
      </c>
    </row>
    <row r="32" spans="1:7" s="3" customFormat="1" ht="15.75" x14ac:dyDescent="0.25">
      <c r="A32" s="31">
        <v>44977</v>
      </c>
      <c r="B32" s="32" t="s">
        <v>190</v>
      </c>
      <c r="C32" s="33">
        <v>44967</v>
      </c>
      <c r="D32" s="41" t="s">
        <v>35</v>
      </c>
      <c r="E32" s="34" t="s">
        <v>28</v>
      </c>
      <c r="F32" s="38">
        <v>20342.239999999998</v>
      </c>
      <c r="G32" s="31" t="s">
        <v>18</v>
      </c>
    </row>
    <row r="33" spans="1:7" s="3" customFormat="1" ht="15.75" x14ac:dyDescent="0.25">
      <c r="A33" s="31">
        <v>44987</v>
      </c>
      <c r="B33" s="32" t="s">
        <v>214</v>
      </c>
      <c r="C33" s="33">
        <v>44977</v>
      </c>
      <c r="D33" s="41" t="s">
        <v>35</v>
      </c>
      <c r="E33" s="34" t="s">
        <v>28</v>
      </c>
      <c r="F33" s="38">
        <v>921512</v>
      </c>
      <c r="G33" s="31" t="s">
        <v>18</v>
      </c>
    </row>
    <row r="34" spans="1:7" s="3" customFormat="1" ht="15.75" x14ac:dyDescent="0.25">
      <c r="A34" s="31">
        <v>44987</v>
      </c>
      <c r="B34" s="32" t="s">
        <v>291</v>
      </c>
      <c r="C34" s="33">
        <v>44986</v>
      </c>
      <c r="D34" s="41" t="s">
        <v>35</v>
      </c>
      <c r="E34" s="34" t="s">
        <v>28</v>
      </c>
      <c r="F34" s="38">
        <v>40348</v>
      </c>
      <c r="G34" s="31" t="s">
        <v>18</v>
      </c>
    </row>
    <row r="35" spans="1:7" s="3" customFormat="1" ht="15.75" x14ac:dyDescent="0.25">
      <c r="A35" s="31">
        <v>44998</v>
      </c>
      <c r="B35" s="32" t="s">
        <v>292</v>
      </c>
      <c r="C35" s="33">
        <v>44995</v>
      </c>
      <c r="D35" s="41" t="s">
        <v>35</v>
      </c>
      <c r="E35" s="34" t="s">
        <v>28</v>
      </c>
      <c r="F35" s="38">
        <v>52425</v>
      </c>
      <c r="G35" s="31" t="s">
        <v>18</v>
      </c>
    </row>
    <row r="36" spans="1:7" s="3" customFormat="1" ht="29.25" customHeight="1" x14ac:dyDescent="0.25">
      <c r="A36" s="31">
        <v>45037</v>
      </c>
      <c r="B36" s="32" t="s">
        <v>382</v>
      </c>
      <c r="C36" s="33">
        <v>45027</v>
      </c>
      <c r="D36" s="41" t="s">
        <v>35</v>
      </c>
      <c r="E36" s="34" t="s">
        <v>28</v>
      </c>
      <c r="F36" s="38">
        <v>1064659.48</v>
      </c>
      <c r="G36" s="31" t="s">
        <v>18</v>
      </c>
    </row>
    <row r="37" spans="1:7" s="3" customFormat="1" ht="29.25" customHeight="1" x14ac:dyDescent="0.25">
      <c r="A37" s="31">
        <v>45048</v>
      </c>
      <c r="B37" s="32" t="s">
        <v>381</v>
      </c>
      <c r="C37" s="33">
        <v>45037</v>
      </c>
      <c r="D37" s="41" t="s">
        <v>380</v>
      </c>
      <c r="E37" s="34" t="s">
        <v>379</v>
      </c>
      <c r="F37" s="38">
        <v>129465</v>
      </c>
      <c r="G37" s="31" t="s">
        <v>18</v>
      </c>
    </row>
    <row r="38" spans="1:7" s="3" customFormat="1" ht="29.25" customHeight="1" x14ac:dyDescent="0.25">
      <c r="A38" s="31">
        <v>43557</v>
      </c>
      <c r="B38" s="32" t="s">
        <v>81</v>
      </c>
      <c r="C38" s="33">
        <v>43553</v>
      </c>
      <c r="D38" s="41" t="s">
        <v>37</v>
      </c>
      <c r="E38" s="34" t="s">
        <v>38</v>
      </c>
      <c r="F38" s="38">
        <v>2900</v>
      </c>
      <c r="G38" s="31" t="s">
        <v>18</v>
      </c>
    </row>
    <row r="39" spans="1:7" s="3" customFormat="1" ht="15.75" x14ac:dyDescent="0.25">
      <c r="A39" s="31">
        <v>43563</v>
      </c>
      <c r="B39" s="32" t="s">
        <v>81</v>
      </c>
      <c r="C39" s="33">
        <v>43558</v>
      </c>
      <c r="D39" s="41" t="s">
        <v>37</v>
      </c>
      <c r="E39" s="34" t="s">
        <v>38</v>
      </c>
      <c r="F39" s="38">
        <v>1250</v>
      </c>
      <c r="G39" s="31" t="s">
        <v>18</v>
      </c>
    </row>
    <row r="40" spans="1:7" s="3" customFormat="1" ht="15.75" x14ac:dyDescent="0.25">
      <c r="A40" s="31">
        <v>43622</v>
      </c>
      <c r="B40" s="32" t="s">
        <v>81</v>
      </c>
      <c r="C40" s="33">
        <v>43616</v>
      </c>
      <c r="D40" s="41" t="s">
        <v>37</v>
      </c>
      <c r="E40" s="34" t="s">
        <v>38</v>
      </c>
      <c r="F40" s="38">
        <v>1800</v>
      </c>
      <c r="G40" s="31" t="s">
        <v>18</v>
      </c>
    </row>
    <row r="41" spans="1:7" s="3" customFormat="1" ht="15.75" x14ac:dyDescent="0.25">
      <c r="A41" s="31">
        <v>43749</v>
      </c>
      <c r="B41" s="32" t="s">
        <v>81</v>
      </c>
      <c r="C41" s="33">
        <v>43748</v>
      </c>
      <c r="D41" s="41" t="s">
        <v>37</v>
      </c>
      <c r="E41" s="34" t="s">
        <v>38</v>
      </c>
      <c r="F41" s="38">
        <v>3850</v>
      </c>
      <c r="G41" s="31" t="s">
        <v>18</v>
      </c>
    </row>
    <row r="42" spans="1:7" s="3" customFormat="1" ht="15.75" x14ac:dyDescent="0.25">
      <c r="A42" s="31">
        <v>43530</v>
      </c>
      <c r="B42" s="32" t="s">
        <v>81</v>
      </c>
      <c r="C42" s="33">
        <v>43864</v>
      </c>
      <c r="D42" s="41" t="s">
        <v>37</v>
      </c>
      <c r="E42" s="34" t="s">
        <v>38</v>
      </c>
      <c r="F42" s="38">
        <v>2500</v>
      </c>
      <c r="G42" s="31" t="s">
        <v>18</v>
      </c>
    </row>
    <row r="43" spans="1:7" s="3" customFormat="1" ht="15.75" x14ac:dyDescent="0.25">
      <c r="A43" s="31">
        <v>44998</v>
      </c>
      <c r="B43" s="32" t="s">
        <v>294</v>
      </c>
      <c r="C43" s="33">
        <v>44988</v>
      </c>
      <c r="D43" s="41" t="s">
        <v>377</v>
      </c>
      <c r="E43" s="34" t="s">
        <v>28</v>
      </c>
      <c r="F43" s="38">
        <v>39549.83</v>
      </c>
      <c r="G43" s="31" t="s">
        <v>18</v>
      </c>
    </row>
    <row r="44" spans="1:7" s="3" customFormat="1" ht="15.75" x14ac:dyDescent="0.25">
      <c r="A44" s="31">
        <v>45029</v>
      </c>
      <c r="B44" s="32" t="s">
        <v>378</v>
      </c>
      <c r="C44" s="33">
        <v>45019</v>
      </c>
      <c r="D44" s="41" t="s">
        <v>377</v>
      </c>
      <c r="E44" s="34" t="s">
        <v>28</v>
      </c>
      <c r="F44" s="38">
        <v>78395.09</v>
      </c>
      <c r="G44" s="31" t="s">
        <v>18</v>
      </c>
    </row>
    <row r="45" spans="1:7" s="3" customFormat="1" ht="30" x14ac:dyDescent="0.25">
      <c r="A45" s="31">
        <v>44987</v>
      </c>
      <c r="B45" s="32" t="s">
        <v>219</v>
      </c>
      <c r="C45" s="33">
        <v>44972</v>
      </c>
      <c r="D45" s="41" t="s">
        <v>216</v>
      </c>
      <c r="E45" s="34" t="s">
        <v>217</v>
      </c>
      <c r="F45" s="38">
        <v>237534</v>
      </c>
      <c r="G45" s="31" t="s">
        <v>18</v>
      </c>
    </row>
    <row r="46" spans="1:7" s="3" customFormat="1" ht="15.75" x14ac:dyDescent="0.25">
      <c r="A46" s="31">
        <v>44987</v>
      </c>
      <c r="B46" s="32" t="s">
        <v>220</v>
      </c>
      <c r="C46" s="33">
        <v>44972</v>
      </c>
      <c r="D46" s="41" t="s">
        <v>216</v>
      </c>
      <c r="E46" s="34" t="s">
        <v>218</v>
      </c>
      <c r="F46" s="38">
        <v>119996.56</v>
      </c>
      <c r="G46" s="31" t="s">
        <v>18</v>
      </c>
    </row>
    <row r="47" spans="1:7" s="3" customFormat="1" ht="15.75" x14ac:dyDescent="0.25">
      <c r="A47" s="31">
        <v>44991</v>
      </c>
      <c r="B47" s="32" t="s">
        <v>295</v>
      </c>
      <c r="C47" s="33">
        <v>44981</v>
      </c>
      <c r="D47" s="41" t="s">
        <v>216</v>
      </c>
      <c r="E47" s="34" t="s">
        <v>247</v>
      </c>
      <c r="F47" s="38">
        <v>50268</v>
      </c>
      <c r="G47" s="31" t="s">
        <v>18</v>
      </c>
    </row>
    <row r="48" spans="1:7" s="3" customFormat="1" ht="15.75" x14ac:dyDescent="0.25">
      <c r="A48" s="31">
        <v>45020</v>
      </c>
      <c r="B48" s="32" t="s">
        <v>376</v>
      </c>
      <c r="C48" s="33">
        <v>45019</v>
      </c>
      <c r="D48" s="41" t="s">
        <v>42</v>
      </c>
      <c r="E48" s="34" t="s">
        <v>375</v>
      </c>
      <c r="F48" s="38">
        <v>20950</v>
      </c>
      <c r="G48" s="31" t="s">
        <v>18</v>
      </c>
    </row>
    <row r="49" spans="1:7" s="3" customFormat="1" ht="15.75" x14ac:dyDescent="0.25">
      <c r="A49" s="31">
        <v>45020</v>
      </c>
      <c r="B49" s="32" t="s">
        <v>374</v>
      </c>
      <c r="C49" s="33">
        <v>45019</v>
      </c>
      <c r="D49" s="41" t="s">
        <v>42</v>
      </c>
      <c r="E49" s="34" t="s">
        <v>373</v>
      </c>
      <c r="F49" s="38">
        <v>28000</v>
      </c>
      <c r="G49" s="31" t="s">
        <v>18</v>
      </c>
    </row>
    <row r="50" spans="1:7" s="3" customFormat="1" ht="15.75" x14ac:dyDescent="0.25">
      <c r="A50" s="31">
        <v>45020</v>
      </c>
      <c r="B50" s="32" t="s">
        <v>372</v>
      </c>
      <c r="C50" s="33">
        <v>45019</v>
      </c>
      <c r="D50" s="41" t="s">
        <v>42</v>
      </c>
      <c r="E50" s="34" t="s">
        <v>85</v>
      </c>
      <c r="F50" s="38">
        <v>54200</v>
      </c>
      <c r="G50" s="31" t="s">
        <v>18</v>
      </c>
    </row>
    <row r="51" spans="1:7" s="3" customFormat="1" ht="15.75" x14ac:dyDescent="0.25">
      <c r="A51" s="31">
        <v>45043</v>
      </c>
      <c r="B51" s="32" t="s">
        <v>371</v>
      </c>
      <c r="C51" s="33">
        <v>45042</v>
      </c>
      <c r="D51" s="41" t="s">
        <v>42</v>
      </c>
      <c r="E51" s="34" t="s">
        <v>367</v>
      </c>
      <c r="F51" s="38">
        <v>32900</v>
      </c>
      <c r="G51" s="31" t="s">
        <v>18</v>
      </c>
    </row>
    <row r="52" spans="1:7" s="3" customFormat="1" ht="15.75" x14ac:dyDescent="0.25">
      <c r="A52" s="31">
        <v>45043</v>
      </c>
      <c r="B52" s="32" t="s">
        <v>370</v>
      </c>
      <c r="C52" s="33">
        <v>45042</v>
      </c>
      <c r="D52" s="41" t="s">
        <v>42</v>
      </c>
      <c r="E52" s="34" t="s">
        <v>369</v>
      </c>
      <c r="F52" s="38">
        <v>3500</v>
      </c>
      <c r="G52" s="31" t="s">
        <v>18</v>
      </c>
    </row>
    <row r="53" spans="1:7" s="3" customFormat="1" ht="15.75" x14ac:dyDescent="0.25">
      <c r="A53" s="31">
        <v>45043</v>
      </c>
      <c r="B53" s="32" t="s">
        <v>368</v>
      </c>
      <c r="C53" s="33">
        <v>45042</v>
      </c>
      <c r="D53" s="41" t="s">
        <v>42</v>
      </c>
      <c r="E53" s="34" t="s">
        <v>367</v>
      </c>
      <c r="F53" s="38">
        <v>32900</v>
      </c>
      <c r="G53" s="31" t="s">
        <v>18</v>
      </c>
    </row>
    <row r="54" spans="1:7" s="3" customFormat="1" ht="15.75" x14ac:dyDescent="0.25">
      <c r="A54" s="31">
        <v>44911</v>
      </c>
      <c r="B54" s="32" t="s">
        <v>99</v>
      </c>
      <c r="C54" s="33">
        <v>44909</v>
      </c>
      <c r="D54" s="41" t="s">
        <v>97</v>
      </c>
      <c r="E54" s="34" t="s">
        <v>98</v>
      </c>
      <c r="F54" s="38">
        <v>111303.54999999999</v>
      </c>
      <c r="G54" s="31" t="s">
        <v>18</v>
      </c>
    </row>
    <row r="55" spans="1:7" s="3" customFormat="1" ht="15.75" x14ac:dyDescent="0.25">
      <c r="A55" s="31">
        <v>44154</v>
      </c>
      <c r="B55" s="32" t="s">
        <v>102</v>
      </c>
      <c r="C55" s="33">
        <v>44074</v>
      </c>
      <c r="D55" s="41" t="s">
        <v>100</v>
      </c>
      <c r="E55" s="34" t="s">
        <v>101</v>
      </c>
      <c r="F55" s="38">
        <v>44000</v>
      </c>
      <c r="G55" s="31" t="s">
        <v>18</v>
      </c>
    </row>
    <row r="56" spans="1:7" s="3" customFormat="1" ht="31.5" x14ac:dyDescent="0.25">
      <c r="A56" s="31">
        <v>44896</v>
      </c>
      <c r="B56" s="32" t="s">
        <v>105</v>
      </c>
      <c r="C56" s="33">
        <v>44895</v>
      </c>
      <c r="D56" s="41" t="s">
        <v>103</v>
      </c>
      <c r="E56" s="34" t="s">
        <v>104</v>
      </c>
      <c r="F56" s="38">
        <v>446413.39</v>
      </c>
      <c r="G56" s="31" t="s">
        <v>18</v>
      </c>
    </row>
    <row r="57" spans="1:7" s="3" customFormat="1" ht="15.75" x14ac:dyDescent="0.25">
      <c r="A57" s="31">
        <v>44970</v>
      </c>
      <c r="B57" s="32" t="s">
        <v>201</v>
      </c>
      <c r="C57" s="33">
        <v>44962</v>
      </c>
      <c r="D57" s="41" t="s">
        <v>224</v>
      </c>
      <c r="E57" s="34" t="s">
        <v>225</v>
      </c>
      <c r="F57" s="38">
        <v>319284.40000000002</v>
      </c>
      <c r="G57" s="31" t="s">
        <v>18</v>
      </c>
    </row>
    <row r="58" spans="1:7" s="3" customFormat="1" ht="15.75" x14ac:dyDescent="0.25">
      <c r="A58" s="31">
        <v>44977</v>
      </c>
      <c r="B58" s="32" t="s">
        <v>202</v>
      </c>
      <c r="C58" s="33">
        <v>44965</v>
      </c>
      <c r="D58" s="41" t="s">
        <v>224</v>
      </c>
      <c r="E58" s="34" t="s">
        <v>225</v>
      </c>
      <c r="F58" s="38">
        <v>166498</v>
      </c>
      <c r="G58" s="31" t="s">
        <v>18</v>
      </c>
    </row>
    <row r="59" spans="1:7" s="3" customFormat="1" ht="15.75" x14ac:dyDescent="0.25">
      <c r="A59" s="31">
        <v>44977</v>
      </c>
      <c r="B59" s="32" t="s">
        <v>203</v>
      </c>
      <c r="C59" s="33">
        <v>44971</v>
      </c>
      <c r="D59" s="41" t="s">
        <v>224</v>
      </c>
      <c r="E59" s="34" t="s">
        <v>225</v>
      </c>
      <c r="F59" s="38">
        <v>53808</v>
      </c>
      <c r="G59" s="31" t="s">
        <v>18</v>
      </c>
    </row>
    <row r="60" spans="1:7" s="3" customFormat="1" ht="15.75" x14ac:dyDescent="0.25">
      <c r="A60" s="31">
        <v>44987</v>
      </c>
      <c r="B60" s="32" t="s">
        <v>226</v>
      </c>
      <c r="C60" s="33">
        <v>44978</v>
      </c>
      <c r="D60" s="41" t="s">
        <v>224</v>
      </c>
      <c r="E60" s="34" t="s">
        <v>225</v>
      </c>
      <c r="F60" s="38">
        <v>70800</v>
      </c>
      <c r="G60" s="31" t="s">
        <v>18</v>
      </c>
    </row>
    <row r="61" spans="1:7" s="3" customFormat="1" ht="15.75" x14ac:dyDescent="0.25">
      <c r="A61" s="31">
        <v>44991</v>
      </c>
      <c r="B61" s="32" t="s">
        <v>312</v>
      </c>
      <c r="C61" s="33">
        <v>44985</v>
      </c>
      <c r="D61" s="41" t="s">
        <v>224</v>
      </c>
      <c r="E61" s="34" t="s">
        <v>225</v>
      </c>
      <c r="F61" s="38">
        <v>99120</v>
      </c>
      <c r="G61" s="31" t="s">
        <v>18</v>
      </c>
    </row>
    <row r="62" spans="1:7" s="3" customFormat="1" ht="15.75" x14ac:dyDescent="0.25">
      <c r="A62" s="31">
        <v>44998</v>
      </c>
      <c r="B62" s="32" t="s">
        <v>313</v>
      </c>
      <c r="C62" s="33">
        <v>44995</v>
      </c>
      <c r="D62" s="41" t="s">
        <v>224</v>
      </c>
      <c r="E62" s="34" t="s">
        <v>225</v>
      </c>
      <c r="F62" s="38">
        <v>293997</v>
      </c>
      <c r="G62" s="31" t="s">
        <v>18</v>
      </c>
    </row>
    <row r="63" spans="1:7" s="3" customFormat="1" ht="15.75" x14ac:dyDescent="0.25">
      <c r="A63" s="31">
        <v>45005</v>
      </c>
      <c r="B63" s="32" t="s">
        <v>314</v>
      </c>
      <c r="C63" s="33">
        <v>44999</v>
      </c>
      <c r="D63" s="41" t="s">
        <v>224</v>
      </c>
      <c r="E63" s="34" t="s">
        <v>225</v>
      </c>
      <c r="F63" s="38">
        <v>60180</v>
      </c>
      <c r="G63" s="31" t="s">
        <v>18</v>
      </c>
    </row>
    <row r="64" spans="1:7" s="3" customFormat="1" ht="15.75" x14ac:dyDescent="0.25">
      <c r="A64" s="31">
        <v>45005</v>
      </c>
      <c r="B64" s="32" t="s">
        <v>315</v>
      </c>
      <c r="C64" s="33">
        <v>45000</v>
      </c>
      <c r="D64" s="41" t="s">
        <v>224</v>
      </c>
      <c r="E64" s="34" t="s">
        <v>225</v>
      </c>
      <c r="F64" s="38">
        <v>28886.400000000001</v>
      </c>
      <c r="G64" s="31" t="s">
        <v>18</v>
      </c>
    </row>
    <row r="65" spans="1:7" s="3" customFormat="1" ht="15.75" x14ac:dyDescent="0.25">
      <c r="A65" s="31">
        <v>45033</v>
      </c>
      <c r="B65" s="32" t="s">
        <v>366</v>
      </c>
      <c r="C65" s="33">
        <v>45028</v>
      </c>
      <c r="D65" s="41" t="s">
        <v>224</v>
      </c>
      <c r="E65" s="34" t="s">
        <v>225</v>
      </c>
      <c r="F65" s="38">
        <v>166380</v>
      </c>
      <c r="G65" s="31" t="s">
        <v>18</v>
      </c>
    </row>
    <row r="66" spans="1:7" s="3" customFormat="1" ht="15.75" x14ac:dyDescent="0.25">
      <c r="A66" s="31">
        <v>45033</v>
      </c>
      <c r="B66" s="32" t="s">
        <v>365</v>
      </c>
      <c r="C66" s="33">
        <v>45028</v>
      </c>
      <c r="D66" s="41" t="s">
        <v>224</v>
      </c>
      <c r="E66" s="34" t="s">
        <v>225</v>
      </c>
      <c r="F66" s="38">
        <v>68322</v>
      </c>
      <c r="G66" s="31" t="s">
        <v>18</v>
      </c>
    </row>
    <row r="67" spans="1:7" s="3" customFormat="1" ht="15.75" x14ac:dyDescent="0.25">
      <c r="A67" s="31">
        <v>45041</v>
      </c>
      <c r="B67" s="32" t="s">
        <v>364</v>
      </c>
      <c r="C67" s="33">
        <v>45033</v>
      </c>
      <c r="D67" s="41" t="s">
        <v>224</v>
      </c>
      <c r="E67" s="34" t="s">
        <v>225</v>
      </c>
      <c r="F67" s="38">
        <v>82364</v>
      </c>
      <c r="G67" s="31" t="s">
        <v>18</v>
      </c>
    </row>
    <row r="68" spans="1:7" s="3" customFormat="1" ht="30" x14ac:dyDescent="0.25">
      <c r="A68" s="31">
        <v>44987</v>
      </c>
      <c r="B68" s="32" t="s">
        <v>230</v>
      </c>
      <c r="C68" s="33">
        <v>44978</v>
      </c>
      <c r="D68" s="41" t="s">
        <v>227</v>
      </c>
      <c r="E68" s="34" t="s">
        <v>228</v>
      </c>
      <c r="F68" s="38">
        <v>906240</v>
      </c>
      <c r="G68" s="31" t="s">
        <v>18</v>
      </c>
    </row>
    <row r="69" spans="1:7" s="3" customFormat="1" ht="15.75" x14ac:dyDescent="0.25">
      <c r="A69" s="31">
        <v>44987</v>
      </c>
      <c r="B69" s="32" t="s">
        <v>231</v>
      </c>
      <c r="C69" s="33">
        <v>44964</v>
      </c>
      <c r="D69" s="41" t="s">
        <v>227</v>
      </c>
      <c r="E69" s="34" t="s">
        <v>229</v>
      </c>
      <c r="F69" s="38">
        <v>519200</v>
      </c>
      <c r="G69" s="31" t="s">
        <v>18</v>
      </c>
    </row>
    <row r="70" spans="1:7" s="3" customFormat="1" ht="15.75" x14ac:dyDescent="0.25">
      <c r="A70" s="31">
        <v>44970</v>
      </c>
      <c r="B70" s="32" t="s">
        <v>206</v>
      </c>
      <c r="C70" s="33">
        <v>44960</v>
      </c>
      <c r="D70" s="41" t="s">
        <v>363</v>
      </c>
      <c r="E70" s="34" t="s">
        <v>34</v>
      </c>
      <c r="F70" s="38">
        <v>458076</v>
      </c>
      <c r="G70" s="31" t="s">
        <v>18</v>
      </c>
    </row>
    <row r="71" spans="1:7" s="3" customFormat="1" ht="15.75" x14ac:dyDescent="0.25">
      <c r="A71" s="32">
        <v>45042</v>
      </c>
      <c r="B71" s="32" t="s">
        <v>362</v>
      </c>
      <c r="C71" s="33">
        <v>45042</v>
      </c>
      <c r="D71" s="41" t="s">
        <v>361</v>
      </c>
      <c r="E71" s="34" t="s">
        <v>360</v>
      </c>
      <c r="F71" s="38">
        <v>220391.55</v>
      </c>
      <c r="G71" s="31" t="s">
        <v>18</v>
      </c>
    </row>
    <row r="72" spans="1:7" s="3" customFormat="1" ht="15.75" x14ac:dyDescent="0.25">
      <c r="A72" s="31">
        <v>43497</v>
      </c>
      <c r="B72" s="32" t="s">
        <v>81</v>
      </c>
      <c r="C72" s="33">
        <v>43160</v>
      </c>
      <c r="D72" s="41" t="s">
        <v>114</v>
      </c>
      <c r="E72" s="34" t="s">
        <v>115</v>
      </c>
      <c r="F72" s="38">
        <v>3788.14</v>
      </c>
      <c r="G72" s="31" t="s">
        <v>18</v>
      </c>
    </row>
    <row r="73" spans="1:7" s="3" customFormat="1" ht="15.75" x14ac:dyDescent="0.25">
      <c r="A73" s="31">
        <v>43497</v>
      </c>
      <c r="B73" s="32" t="s">
        <v>81</v>
      </c>
      <c r="C73" s="33">
        <v>43252</v>
      </c>
      <c r="D73" s="41" t="s">
        <v>114</v>
      </c>
      <c r="E73" s="34" t="s">
        <v>116</v>
      </c>
      <c r="F73" s="38">
        <v>3788.14</v>
      </c>
      <c r="G73" s="31" t="s">
        <v>18</v>
      </c>
    </row>
    <row r="74" spans="1:7" s="3" customFormat="1" ht="15.75" x14ac:dyDescent="0.25">
      <c r="A74" s="31">
        <v>43497</v>
      </c>
      <c r="B74" s="32" t="s">
        <v>81</v>
      </c>
      <c r="C74" s="33">
        <v>43344</v>
      </c>
      <c r="D74" s="41" t="s">
        <v>114</v>
      </c>
      <c r="E74" s="34" t="s">
        <v>117</v>
      </c>
      <c r="F74" s="38">
        <v>3788.14</v>
      </c>
      <c r="G74" s="31" t="s">
        <v>18</v>
      </c>
    </row>
    <row r="75" spans="1:7" s="3" customFormat="1" ht="15.75" x14ac:dyDescent="0.25">
      <c r="A75" s="31">
        <v>43497</v>
      </c>
      <c r="B75" s="32" t="s">
        <v>81</v>
      </c>
      <c r="C75" s="33">
        <v>43435</v>
      </c>
      <c r="D75" s="41" t="s">
        <v>114</v>
      </c>
      <c r="E75" s="34" t="s">
        <v>118</v>
      </c>
      <c r="F75" s="38">
        <v>3788.14</v>
      </c>
      <c r="G75" s="31" t="s">
        <v>18</v>
      </c>
    </row>
    <row r="76" spans="1:7" s="3" customFormat="1" ht="50.25" customHeight="1" x14ac:dyDescent="0.25">
      <c r="A76" s="31">
        <v>43497</v>
      </c>
      <c r="B76" s="32" t="s">
        <v>81</v>
      </c>
      <c r="C76" s="33">
        <v>43435</v>
      </c>
      <c r="D76" s="41" t="s">
        <v>114</v>
      </c>
      <c r="E76" s="34" t="s">
        <v>119</v>
      </c>
      <c r="F76" s="38">
        <v>17712</v>
      </c>
      <c r="G76" s="31" t="s">
        <v>18</v>
      </c>
    </row>
    <row r="77" spans="1:7" s="3" customFormat="1" ht="59.25" customHeight="1" x14ac:dyDescent="0.25">
      <c r="A77" s="31">
        <v>43527</v>
      </c>
      <c r="B77" s="32" t="s">
        <v>81</v>
      </c>
      <c r="C77" s="33">
        <v>43525</v>
      </c>
      <c r="D77" s="41" t="s">
        <v>114</v>
      </c>
      <c r="E77" s="34" t="s">
        <v>115</v>
      </c>
      <c r="F77" s="38">
        <v>3788.14</v>
      </c>
      <c r="G77" s="31" t="s">
        <v>18</v>
      </c>
    </row>
    <row r="78" spans="1:7" s="3" customFormat="1" ht="52.5" customHeight="1" x14ac:dyDescent="0.25">
      <c r="A78" s="31">
        <v>43622</v>
      </c>
      <c r="B78" s="32" t="s">
        <v>81</v>
      </c>
      <c r="C78" s="33">
        <v>43617</v>
      </c>
      <c r="D78" s="41" t="s">
        <v>114</v>
      </c>
      <c r="E78" s="34" t="s">
        <v>116</v>
      </c>
      <c r="F78" s="38">
        <v>3788.14</v>
      </c>
      <c r="G78" s="31" t="s">
        <v>18</v>
      </c>
    </row>
    <row r="79" spans="1:7" s="3" customFormat="1" ht="32.25" customHeight="1" x14ac:dyDescent="0.25">
      <c r="A79" s="31">
        <v>43717</v>
      </c>
      <c r="B79" s="32" t="s">
        <v>81</v>
      </c>
      <c r="C79" s="33">
        <v>43709</v>
      </c>
      <c r="D79" s="41" t="s">
        <v>114</v>
      </c>
      <c r="E79" s="34" t="s">
        <v>120</v>
      </c>
      <c r="F79" s="38">
        <v>4182</v>
      </c>
      <c r="G79" s="31" t="s">
        <v>18</v>
      </c>
    </row>
    <row r="80" spans="1:7" s="3" customFormat="1" ht="15.75" x14ac:dyDescent="0.25">
      <c r="A80" s="31">
        <v>43802</v>
      </c>
      <c r="B80" s="32" t="s">
        <v>81</v>
      </c>
      <c r="C80" s="33">
        <v>43800</v>
      </c>
      <c r="D80" s="41" t="s">
        <v>114</v>
      </c>
      <c r="E80" s="34" t="s">
        <v>121</v>
      </c>
      <c r="F80" s="38">
        <v>19170</v>
      </c>
      <c r="G80" s="31" t="s">
        <v>18</v>
      </c>
    </row>
    <row r="81" spans="1:7" s="3" customFormat="1" ht="15.75" x14ac:dyDescent="0.25">
      <c r="A81" s="31">
        <v>43802</v>
      </c>
      <c r="B81" s="32" t="s">
        <v>81</v>
      </c>
      <c r="C81" s="33">
        <v>43800</v>
      </c>
      <c r="D81" s="41" t="s">
        <v>114</v>
      </c>
      <c r="E81" s="34" t="s">
        <v>122</v>
      </c>
      <c r="F81" s="38">
        <v>4182</v>
      </c>
      <c r="G81" s="31" t="s">
        <v>18</v>
      </c>
    </row>
    <row r="82" spans="1:7" s="3" customFormat="1" ht="15.75" x14ac:dyDescent="0.25">
      <c r="A82" s="31">
        <v>43896</v>
      </c>
      <c r="B82" s="32" t="s">
        <v>81</v>
      </c>
      <c r="C82" s="33">
        <v>43891</v>
      </c>
      <c r="D82" s="41" t="s">
        <v>114</v>
      </c>
      <c r="E82" s="34" t="s">
        <v>123</v>
      </c>
      <c r="F82" s="38">
        <v>4182</v>
      </c>
      <c r="G82" s="31" t="s">
        <v>18</v>
      </c>
    </row>
    <row r="83" spans="1:7" s="3" customFormat="1" ht="15.75" x14ac:dyDescent="0.25">
      <c r="A83" s="31" t="s">
        <v>383</v>
      </c>
      <c r="B83" s="31" t="s">
        <v>383</v>
      </c>
      <c r="C83" s="33">
        <v>44049</v>
      </c>
      <c r="D83" s="41" t="s">
        <v>124</v>
      </c>
      <c r="E83" s="34" t="s">
        <v>125</v>
      </c>
      <c r="F83" s="38">
        <v>29834</v>
      </c>
      <c r="G83" s="31" t="s">
        <v>18</v>
      </c>
    </row>
    <row r="84" spans="1:7" s="3" customFormat="1" ht="15.75" x14ac:dyDescent="0.25">
      <c r="A84" s="31" t="s">
        <v>383</v>
      </c>
      <c r="B84" s="31" t="s">
        <v>383</v>
      </c>
      <c r="C84" s="33">
        <v>44049</v>
      </c>
      <c r="D84" s="41" t="s">
        <v>124</v>
      </c>
      <c r="E84" s="34" t="s">
        <v>126</v>
      </c>
      <c r="F84" s="38">
        <v>19234</v>
      </c>
      <c r="G84" s="31" t="s">
        <v>18</v>
      </c>
    </row>
    <row r="85" spans="1:7" s="3" customFormat="1" ht="15.75" x14ac:dyDescent="0.25">
      <c r="A85" s="31">
        <v>45048</v>
      </c>
      <c r="B85" s="32" t="s">
        <v>359</v>
      </c>
      <c r="C85" s="33">
        <v>45037</v>
      </c>
      <c r="D85" s="41" t="s">
        <v>127</v>
      </c>
      <c r="E85" s="34" t="s">
        <v>358</v>
      </c>
      <c r="F85" s="38">
        <v>69148.350000000006</v>
      </c>
      <c r="G85" s="31" t="s">
        <v>18</v>
      </c>
    </row>
    <row r="86" spans="1:7" s="3" customFormat="1" ht="15.75" x14ac:dyDescent="0.25">
      <c r="A86" s="31">
        <v>44154</v>
      </c>
      <c r="B86" s="32" t="s">
        <v>130</v>
      </c>
      <c r="C86" s="33">
        <v>44131</v>
      </c>
      <c r="D86" s="41" t="s">
        <v>131</v>
      </c>
      <c r="E86" s="34" t="s">
        <v>132</v>
      </c>
      <c r="F86" s="38">
        <v>120138.7</v>
      </c>
      <c r="G86" s="31" t="s">
        <v>18</v>
      </c>
    </row>
    <row r="87" spans="1:7" s="3" customFormat="1" ht="15.75" x14ac:dyDescent="0.25">
      <c r="A87" s="31">
        <v>44967</v>
      </c>
      <c r="B87" s="32" t="s">
        <v>208</v>
      </c>
      <c r="C87" s="33">
        <v>44965</v>
      </c>
      <c r="D87" s="41" t="s">
        <v>273</v>
      </c>
      <c r="E87" s="34" t="s">
        <v>210</v>
      </c>
      <c r="F87" s="38">
        <v>88736</v>
      </c>
      <c r="G87" s="31" t="s">
        <v>18</v>
      </c>
    </row>
    <row r="88" spans="1:7" s="3" customFormat="1" ht="15.75" x14ac:dyDescent="0.25">
      <c r="A88" s="31">
        <v>45005</v>
      </c>
      <c r="B88" s="32" t="s">
        <v>317</v>
      </c>
      <c r="C88" s="33">
        <v>44981</v>
      </c>
      <c r="D88" s="41" t="s">
        <v>273</v>
      </c>
      <c r="E88" s="34" t="s">
        <v>274</v>
      </c>
      <c r="F88" s="38">
        <v>314352</v>
      </c>
      <c r="G88" s="31" t="s">
        <v>18</v>
      </c>
    </row>
    <row r="89" spans="1:7" s="3" customFormat="1" ht="15.75" x14ac:dyDescent="0.25">
      <c r="A89" s="31">
        <v>45048</v>
      </c>
      <c r="B89" s="32" t="s">
        <v>357</v>
      </c>
      <c r="C89" s="33">
        <v>45036</v>
      </c>
      <c r="D89" s="41" t="s">
        <v>133</v>
      </c>
      <c r="E89" s="34" t="s">
        <v>28</v>
      </c>
      <c r="F89" s="38">
        <v>17980.78</v>
      </c>
      <c r="G89" s="31" t="s">
        <v>18</v>
      </c>
    </row>
    <row r="90" spans="1:7" s="3" customFormat="1" ht="15.75" x14ac:dyDescent="0.25">
      <c r="A90" s="31">
        <v>45048</v>
      </c>
      <c r="B90" s="32" t="s">
        <v>356</v>
      </c>
      <c r="C90" s="33">
        <v>45037</v>
      </c>
      <c r="D90" s="41" t="s">
        <v>355</v>
      </c>
      <c r="E90" s="34" t="s">
        <v>354</v>
      </c>
      <c r="F90" s="38">
        <v>5050</v>
      </c>
      <c r="G90" s="31" t="s">
        <v>18</v>
      </c>
    </row>
    <row r="91" spans="1:7" s="3" customFormat="1" ht="15.75" x14ac:dyDescent="0.25">
      <c r="A91" s="31">
        <v>44963</v>
      </c>
      <c r="B91" s="32" t="s">
        <v>138</v>
      </c>
      <c r="C91" s="33">
        <v>44960</v>
      </c>
      <c r="D91" s="41" t="s">
        <v>136</v>
      </c>
      <c r="E91" s="34" t="s">
        <v>137</v>
      </c>
      <c r="F91" s="38">
        <v>289070.5</v>
      </c>
      <c r="G91" s="31" t="s">
        <v>18</v>
      </c>
    </row>
    <row r="92" spans="1:7" s="3" customFormat="1" ht="15.75" x14ac:dyDescent="0.25">
      <c r="A92" s="31">
        <v>45006</v>
      </c>
      <c r="B92" s="32" t="s">
        <v>318</v>
      </c>
      <c r="C92" s="33">
        <v>45004</v>
      </c>
      <c r="D92" s="41" t="s">
        <v>275</v>
      </c>
      <c r="E92" s="34" t="s">
        <v>276</v>
      </c>
      <c r="F92" s="38">
        <v>12000</v>
      </c>
      <c r="G92" s="31" t="s">
        <v>18</v>
      </c>
    </row>
    <row r="93" spans="1:7" s="3" customFormat="1" ht="15.75" x14ac:dyDescent="0.25">
      <c r="A93" s="31">
        <v>45041</v>
      </c>
      <c r="B93" s="32" t="s">
        <v>353</v>
      </c>
      <c r="C93" s="33">
        <v>45040</v>
      </c>
      <c r="D93" s="41" t="s">
        <v>139</v>
      </c>
      <c r="E93" s="34" t="s">
        <v>140</v>
      </c>
      <c r="F93" s="38">
        <v>29889</v>
      </c>
      <c r="G93" s="31" t="s">
        <v>18</v>
      </c>
    </row>
    <row r="94" spans="1:7" s="3" customFormat="1" ht="15.75" x14ac:dyDescent="0.25">
      <c r="A94" s="31">
        <v>45041</v>
      </c>
      <c r="B94" s="32" t="s">
        <v>352</v>
      </c>
      <c r="C94" s="33">
        <v>45037</v>
      </c>
      <c r="D94" s="41" t="s">
        <v>139</v>
      </c>
      <c r="E94" s="34" t="s">
        <v>140</v>
      </c>
      <c r="F94" s="38">
        <v>76383</v>
      </c>
      <c r="G94" s="31" t="s">
        <v>18</v>
      </c>
    </row>
    <row r="95" spans="1:7" s="3" customFormat="1" ht="30" x14ac:dyDescent="0.25">
      <c r="A95" s="31">
        <v>44470</v>
      </c>
      <c r="B95" s="32" t="s">
        <v>150</v>
      </c>
      <c r="C95" s="33">
        <v>44469</v>
      </c>
      <c r="D95" s="41" t="s">
        <v>146</v>
      </c>
      <c r="E95" s="34" t="s">
        <v>147</v>
      </c>
      <c r="F95" s="38">
        <v>2596</v>
      </c>
      <c r="G95" s="31" t="s">
        <v>18</v>
      </c>
    </row>
    <row r="96" spans="1:7" s="3" customFormat="1" ht="30" x14ac:dyDescent="0.25">
      <c r="A96" s="31">
        <v>44505</v>
      </c>
      <c r="B96" s="32" t="s">
        <v>151</v>
      </c>
      <c r="C96" s="33">
        <v>44503</v>
      </c>
      <c r="D96" s="41" t="s">
        <v>146</v>
      </c>
      <c r="E96" s="34" t="s">
        <v>148</v>
      </c>
      <c r="F96" s="38">
        <v>7670</v>
      </c>
      <c r="G96" s="31" t="s">
        <v>18</v>
      </c>
    </row>
    <row r="97" spans="1:7" s="3" customFormat="1" ht="34.5" customHeight="1" x14ac:dyDescent="0.25">
      <c r="A97" s="31">
        <v>44522</v>
      </c>
      <c r="B97" s="32" t="s">
        <v>76</v>
      </c>
      <c r="C97" s="33">
        <v>44503</v>
      </c>
      <c r="D97" s="41" t="s">
        <v>146</v>
      </c>
      <c r="E97" s="34" t="s">
        <v>149</v>
      </c>
      <c r="F97" s="38">
        <v>1416</v>
      </c>
      <c r="G97" s="31" t="s">
        <v>18</v>
      </c>
    </row>
    <row r="98" spans="1:7" s="3" customFormat="1" ht="15.75" x14ac:dyDescent="0.25">
      <c r="A98" s="31">
        <v>45033</v>
      </c>
      <c r="B98" s="32" t="s">
        <v>351</v>
      </c>
      <c r="C98" s="33">
        <v>44993</v>
      </c>
      <c r="D98" s="41" t="s">
        <v>350</v>
      </c>
      <c r="E98" s="34" t="s">
        <v>349</v>
      </c>
      <c r="F98" s="38">
        <v>106255</v>
      </c>
      <c r="G98" s="31" t="s">
        <v>18</v>
      </c>
    </row>
    <row r="99" spans="1:7" s="3" customFormat="1" ht="31.5" x14ac:dyDescent="0.25">
      <c r="A99" s="31">
        <v>45005</v>
      </c>
      <c r="B99" s="32" t="s">
        <v>323</v>
      </c>
      <c r="C99" s="33">
        <v>44981</v>
      </c>
      <c r="D99" s="41" t="s">
        <v>348</v>
      </c>
      <c r="E99" s="34" t="s">
        <v>278</v>
      </c>
      <c r="F99" s="38">
        <v>70210</v>
      </c>
      <c r="G99" s="31" t="s">
        <v>18</v>
      </c>
    </row>
    <row r="100" spans="1:7" s="3" customFormat="1" ht="15.75" x14ac:dyDescent="0.25">
      <c r="A100" s="31">
        <v>45035</v>
      </c>
      <c r="B100" s="32" t="s">
        <v>326</v>
      </c>
      <c r="C100" s="33">
        <v>44959</v>
      </c>
      <c r="D100" s="41" t="s">
        <v>156</v>
      </c>
      <c r="E100" s="34" t="s">
        <v>134</v>
      </c>
      <c r="F100" s="38">
        <v>326003.24</v>
      </c>
      <c r="G100" s="31" t="s">
        <v>18</v>
      </c>
    </row>
    <row r="101" spans="1:7" s="3" customFormat="1" ht="15.75" x14ac:dyDescent="0.25">
      <c r="A101" s="31">
        <v>45042</v>
      </c>
      <c r="B101" s="32" t="s">
        <v>347</v>
      </c>
      <c r="C101" s="33">
        <v>45041</v>
      </c>
      <c r="D101" s="41" t="s">
        <v>346</v>
      </c>
      <c r="E101" s="34" t="s">
        <v>345</v>
      </c>
      <c r="F101" s="38">
        <v>7500</v>
      </c>
      <c r="G101" s="31" t="s">
        <v>18</v>
      </c>
    </row>
    <row r="102" spans="1:7" s="3" customFormat="1" ht="15.75" x14ac:dyDescent="0.25">
      <c r="A102" s="31">
        <v>44957</v>
      </c>
      <c r="B102" s="32" t="s">
        <v>161</v>
      </c>
      <c r="C102" s="33">
        <v>44953</v>
      </c>
      <c r="D102" s="41" t="s">
        <v>158</v>
      </c>
      <c r="E102" s="34" t="s">
        <v>159</v>
      </c>
      <c r="F102" s="38">
        <v>200405.06</v>
      </c>
      <c r="G102" s="31" t="s">
        <v>18</v>
      </c>
    </row>
    <row r="103" spans="1:7" s="3" customFormat="1" ht="15.75" x14ac:dyDescent="0.25">
      <c r="A103" s="31">
        <v>45019</v>
      </c>
      <c r="B103" s="32" t="s">
        <v>344</v>
      </c>
      <c r="C103" s="33">
        <v>45012</v>
      </c>
      <c r="D103" s="41" t="s">
        <v>158</v>
      </c>
      <c r="E103" s="34" t="s">
        <v>159</v>
      </c>
      <c r="F103" s="38">
        <v>274601.93</v>
      </c>
      <c r="G103" s="31" t="s">
        <v>18</v>
      </c>
    </row>
    <row r="104" spans="1:7" s="3" customFormat="1" ht="15.75" x14ac:dyDescent="0.25">
      <c r="A104" s="31" t="s">
        <v>383</v>
      </c>
      <c r="B104" s="32" t="s">
        <v>81</v>
      </c>
      <c r="C104" s="33">
        <v>42382</v>
      </c>
      <c r="D104" s="41" t="s">
        <v>167</v>
      </c>
      <c r="E104" s="34" t="s">
        <v>168</v>
      </c>
      <c r="F104" s="38">
        <v>99828</v>
      </c>
      <c r="G104" s="31" t="s">
        <v>18</v>
      </c>
    </row>
    <row r="105" spans="1:7" s="3" customFormat="1" ht="15.75" x14ac:dyDescent="0.25">
      <c r="A105" s="31">
        <v>44026</v>
      </c>
      <c r="B105" s="32" t="s">
        <v>171</v>
      </c>
      <c r="C105" s="33">
        <v>43985</v>
      </c>
      <c r="D105" s="41" t="s">
        <v>169</v>
      </c>
      <c r="E105" s="34" t="s">
        <v>170</v>
      </c>
      <c r="F105" s="38">
        <v>28320</v>
      </c>
      <c r="G105" s="31" t="s">
        <v>18</v>
      </c>
    </row>
    <row r="106" spans="1:7" s="3" customFormat="1" ht="15.75" x14ac:dyDescent="0.25">
      <c r="A106" s="31">
        <v>45048</v>
      </c>
      <c r="B106" s="32" t="s">
        <v>294</v>
      </c>
      <c r="C106" s="33">
        <v>45036</v>
      </c>
      <c r="D106" s="41" t="s">
        <v>343</v>
      </c>
      <c r="E106" s="34" t="s">
        <v>342</v>
      </c>
      <c r="F106" s="38">
        <v>18660</v>
      </c>
      <c r="G106" s="31" t="s">
        <v>18</v>
      </c>
    </row>
    <row r="107" spans="1:7" s="3" customFormat="1" ht="31.5" x14ac:dyDescent="0.25">
      <c r="A107" s="31">
        <v>44908</v>
      </c>
      <c r="B107" s="32" t="s">
        <v>182</v>
      </c>
      <c r="C107" s="33">
        <v>44895</v>
      </c>
      <c r="D107" s="41" t="s">
        <v>180</v>
      </c>
      <c r="E107" s="34" t="s">
        <v>178</v>
      </c>
      <c r="F107" s="38">
        <v>1047250</v>
      </c>
      <c r="G107" s="31" t="s">
        <v>18</v>
      </c>
    </row>
    <row r="108" spans="1:7" s="3" customFormat="1" ht="15.75" x14ac:dyDescent="0.25">
      <c r="A108" s="31">
        <v>44987</v>
      </c>
      <c r="B108" s="32" t="s">
        <v>239</v>
      </c>
      <c r="C108" s="33">
        <v>44970</v>
      </c>
      <c r="D108" s="41" t="s">
        <v>237</v>
      </c>
      <c r="E108" s="34" t="s">
        <v>238</v>
      </c>
      <c r="F108" s="38">
        <v>400864.88</v>
      </c>
      <c r="G108" s="31" t="s">
        <v>18</v>
      </c>
    </row>
    <row r="109" spans="1:7" s="3" customFormat="1" ht="30.75" customHeight="1" x14ac:dyDescent="0.25">
      <c r="A109" s="31">
        <v>44987</v>
      </c>
      <c r="B109" s="32" t="s">
        <v>240</v>
      </c>
      <c r="C109" s="33">
        <v>44977</v>
      </c>
      <c r="D109" s="41" t="s">
        <v>237</v>
      </c>
      <c r="E109" s="34" t="s">
        <v>238</v>
      </c>
      <c r="F109" s="38">
        <v>100500.6</v>
      </c>
      <c r="G109" s="31" t="s">
        <v>18</v>
      </c>
    </row>
    <row r="110" spans="1:7" s="3" customFormat="1" ht="15.75" x14ac:dyDescent="0.25">
      <c r="A110" s="31">
        <v>45048</v>
      </c>
      <c r="B110" s="32" t="s">
        <v>341</v>
      </c>
      <c r="C110" s="33">
        <v>45037</v>
      </c>
      <c r="D110" s="41" t="s">
        <v>340</v>
      </c>
      <c r="E110" s="34" t="s">
        <v>339</v>
      </c>
      <c r="F110" s="38">
        <v>48000</v>
      </c>
      <c r="G110" s="31" t="s">
        <v>18</v>
      </c>
    </row>
    <row r="111" spans="1:7" s="3" customFormat="1" ht="15.75" x14ac:dyDescent="0.25">
      <c r="A111" s="31"/>
      <c r="B111" s="32"/>
      <c r="C111" s="33"/>
      <c r="D111" s="41"/>
      <c r="E111" s="34"/>
      <c r="F111" s="38"/>
      <c r="G111" s="31"/>
    </row>
    <row r="112" spans="1:7" ht="15.75" x14ac:dyDescent="0.25">
      <c r="A112" s="60" t="s">
        <v>15</v>
      </c>
      <c r="B112" s="60"/>
      <c r="C112" s="60"/>
      <c r="D112" s="60"/>
      <c r="E112" s="60"/>
      <c r="F112" s="21">
        <f>SUM(F11:F111)</f>
        <v>14337203.450000003</v>
      </c>
      <c r="G112"/>
    </row>
    <row r="113" spans="1:7" x14ac:dyDescent="0.25">
      <c r="B113"/>
      <c r="C113"/>
      <c r="E113"/>
      <c r="G113"/>
    </row>
    <row r="114" spans="1:7" x14ac:dyDescent="0.25">
      <c r="B114"/>
      <c r="C114"/>
      <c r="E114"/>
      <c r="F114"/>
      <c r="G114"/>
    </row>
    <row r="115" spans="1:7" x14ac:dyDescent="0.25">
      <c r="B115"/>
      <c r="C115"/>
      <c r="E115"/>
      <c r="F115"/>
      <c r="G115"/>
    </row>
    <row r="116" spans="1:7" x14ac:dyDescent="0.25">
      <c r="B116"/>
      <c r="C116"/>
      <c r="E116"/>
      <c r="F116"/>
      <c r="G116"/>
    </row>
    <row r="117" spans="1:7" x14ac:dyDescent="0.25">
      <c r="A117" s="61" t="s">
        <v>8</v>
      </c>
      <c r="B117" s="61"/>
      <c r="C117"/>
      <c r="D117" s="22" t="s">
        <v>9</v>
      </c>
      <c r="E117" s="6"/>
      <c r="F117" s="23" t="s">
        <v>10</v>
      </c>
      <c r="G117"/>
    </row>
    <row r="118" spans="1:7" x14ac:dyDescent="0.25">
      <c r="B118"/>
      <c r="C118"/>
      <c r="F118" s="24"/>
      <c r="G118"/>
    </row>
    <row r="119" spans="1:7" x14ac:dyDescent="0.25">
      <c r="B119"/>
      <c r="C119"/>
      <c r="F119" s="24"/>
      <c r="G119"/>
    </row>
    <row r="120" spans="1:7" x14ac:dyDescent="0.25">
      <c r="B120"/>
      <c r="C120"/>
      <c r="F120" s="24"/>
      <c r="G120"/>
    </row>
    <row r="121" spans="1:7" x14ac:dyDescent="0.25">
      <c r="B121"/>
      <c r="C121"/>
      <c r="F121" s="24"/>
      <c r="G121"/>
    </row>
    <row r="122" spans="1:7" x14ac:dyDescent="0.25">
      <c r="B122"/>
      <c r="C122"/>
      <c r="F122" s="24"/>
      <c r="G122"/>
    </row>
    <row r="123" spans="1:7" x14ac:dyDescent="0.25">
      <c r="B123"/>
      <c r="C123"/>
      <c r="F123" s="24"/>
      <c r="G123"/>
    </row>
    <row r="124" spans="1:7" x14ac:dyDescent="0.25">
      <c r="B124"/>
      <c r="C124"/>
      <c r="F124" s="24"/>
      <c r="G124"/>
    </row>
    <row r="125" spans="1:7" x14ac:dyDescent="0.25">
      <c r="B125"/>
      <c r="C125"/>
      <c r="D125" s="25"/>
      <c r="E125" s="26"/>
      <c r="F125" s="24"/>
      <c r="G125"/>
    </row>
    <row r="126" spans="1:7" ht="18.75" x14ac:dyDescent="0.3">
      <c r="A126" s="56" t="s">
        <v>16</v>
      </c>
      <c r="B126" s="56"/>
      <c r="C126" s="42"/>
      <c r="D126" s="43" t="s">
        <v>11</v>
      </c>
      <c r="E126" s="44"/>
      <c r="F126" s="62" t="s">
        <v>12</v>
      </c>
      <c r="G126" s="62"/>
    </row>
    <row r="127" spans="1:7" ht="18.75" x14ac:dyDescent="0.3">
      <c r="A127" s="57" t="s">
        <v>17</v>
      </c>
      <c r="B127" s="57"/>
      <c r="C127" s="42"/>
      <c r="D127" s="45" t="s">
        <v>13</v>
      </c>
      <c r="E127" s="46"/>
      <c r="F127" s="63" t="s">
        <v>14</v>
      </c>
      <c r="G127" s="63"/>
    </row>
    <row r="128" spans="1:7" x14ac:dyDescent="0.25">
      <c r="A128" s="8"/>
      <c r="B128"/>
      <c r="C128"/>
      <c r="D128" s="8"/>
      <c r="E128" s="9"/>
      <c r="F128" s="10"/>
      <c r="G128" s="7"/>
    </row>
    <row r="129" spans="1:7" x14ac:dyDescent="0.25">
      <c r="A129" s="8"/>
      <c r="B129"/>
      <c r="C129"/>
      <c r="D129" s="8"/>
      <c r="E129" s="9"/>
      <c r="F129" s="10"/>
      <c r="G129" s="7"/>
    </row>
    <row r="130" spans="1:7" x14ac:dyDescent="0.25">
      <c r="B130"/>
      <c r="C130"/>
    </row>
    <row r="131" spans="1:7" x14ac:dyDescent="0.25">
      <c r="B131"/>
      <c r="C131"/>
    </row>
    <row r="132" spans="1:7" x14ac:dyDescent="0.25">
      <c r="B132"/>
      <c r="C132"/>
    </row>
    <row r="133" spans="1:7" x14ac:dyDescent="0.25">
      <c r="B133"/>
      <c r="C133"/>
    </row>
    <row r="134" spans="1:7" x14ac:dyDescent="0.25">
      <c r="B134"/>
      <c r="C134"/>
    </row>
    <row r="135" spans="1:7" x14ac:dyDescent="0.25">
      <c r="B135"/>
      <c r="C135"/>
    </row>
    <row r="136" spans="1:7" x14ac:dyDescent="0.25">
      <c r="B136"/>
      <c r="C136"/>
    </row>
    <row r="137" spans="1:7" x14ac:dyDescent="0.25">
      <c r="B137"/>
      <c r="C137"/>
    </row>
    <row r="138" spans="1:7" x14ac:dyDescent="0.25">
      <c r="B138"/>
      <c r="C138"/>
    </row>
    <row r="139" spans="1:7" x14ac:dyDescent="0.25">
      <c r="B139"/>
      <c r="C139"/>
    </row>
  </sheetData>
  <autoFilter ref="A10:G112" xr:uid="{263EE4FB-ACEA-4147-B3F3-0A374487CD4E}"/>
  <mergeCells count="10">
    <mergeCell ref="A126:B126"/>
    <mergeCell ref="F126:G126"/>
    <mergeCell ref="A127:B127"/>
    <mergeCell ref="F127:G127"/>
    <mergeCell ref="A1:G5"/>
    <mergeCell ref="A6:G6"/>
    <mergeCell ref="A7:G7"/>
    <mergeCell ref="A8:G8"/>
    <mergeCell ref="A112:E112"/>
    <mergeCell ref="A117:B117"/>
  </mergeCells>
  <phoneticPr fontId="15" type="noConversion"/>
  <pageMargins left="0.7" right="0.7" top="0.75" bottom="0.75" header="0.3" footer="0.3"/>
  <pageSetup scale="37" orientation="portrait" r:id="rId1"/>
  <colBreaks count="1" manualBreakCount="1">
    <brk id="7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45BEA-70E9-4DB0-9C9B-7D6F2D00A179}">
  <dimension ref="A1:Q141"/>
  <sheetViews>
    <sheetView topLeftCell="A10" zoomScale="80" zoomScaleNormal="80" workbookViewId="0">
      <selection activeCell="A104" sqref="A104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8"/>
      <c r="B1" s="58"/>
      <c r="C1" s="58"/>
      <c r="D1" s="58"/>
      <c r="E1" s="58"/>
      <c r="F1" s="58"/>
      <c r="G1" s="58"/>
    </row>
    <row r="2" spans="1:17" x14ac:dyDescent="0.25">
      <c r="A2" s="58"/>
      <c r="B2" s="58"/>
      <c r="C2" s="58"/>
      <c r="D2" s="58"/>
      <c r="E2" s="58"/>
      <c r="F2" s="58"/>
      <c r="G2" s="58"/>
    </row>
    <row r="3" spans="1:17" x14ac:dyDescent="0.25">
      <c r="A3" s="58"/>
      <c r="B3" s="58"/>
      <c r="C3" s="58"/>
      <c r="D3" s="58"/>
      <c r="E3" s="58"/>
      <c r="F3" s="58"/>
      <c r="G3" s="58"/>
    </row>
    <row r="4" spans="1:17" x14ac:dyDescent="0.25">
      <c r="A4" s="58"/>
      <c r="B4" s="58"/>
      <c r="C4" s="58"/>
      <c r="D4" s="58"/>
      <c r="E4" s="58"/>
      <c r="F4" s="58"/>
      <c r="G4" s="58"/>
    </row>
    <row r="5" spans="1:17" x14ac:dyDescent="0.25">
      <c r="A5" s="58"/>
      <c r="B5" s="58"/>
      <c r="C5" s="58"/>
      <c r="D5" s="58"/>
      <c r="E5" s="58"/>
      <c r="F5" s="58"/>
      <c r="G5" s="58"/>
    </row>
    <row r="6" spans="1:1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1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17" s="5" customFormat="1" ht="21" customHeight="1" x14ac:dyDescent="0.25">
      <c r="A8" s="59" t="s">
        <v>384</v>
      </c>
      <c r="B8" s="59"/>
      <c r="C8" s="59"/>
      <c r="D8" s="59"/>
      <c r="E8" s="59"/>
      <c r="F8" s="59"/>
      <c r="G8" s="59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>
        <v>44991</v>
      </c>
      <c r="B11" s="32" t="s">
        <v>290</v>
      </c>
      <c r="C11" s="31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>
        <v>45063</v>
      </c>
      <c r="B12" s="32" t="s">
        <v>194</v>
      </c>
      <c r="C12" s="37">
        <v>45043</v>
      </c>
      <c r="D12" s="41" t="s">
        <v>385</v>
      </c>
      <c r="E12" s="34" t="s">
        <v>386</v>
      </c>
      <c r="F12" s="38">
        <v>383028</v>
      </c>
      <c r="G12" s="31" t="s">
        <v>18</v>
      </c>
    </row>
    <row r="13" spans="1:17" s="3" customFormat="1" ht="42" customHeight="1" x14ac:dyDescent="0.25">
      <c r="A13" s="31">
        <v>45062</v>
      </c>
      <c r="B13" s="32" t="s">
        <v>387</v>
      </c>
      <c r="C13" s="37">
        <v>45054</v>
      </c>
      <c r="D13" s="41" t="s">
        <v>24</v>
      </c>
      <c r="E13" s="34" t="s">
        <v>388</v>
      </c>
      <c r="F13" s="38">
        <v>29765</v>
      </c>
      <c r="G13" s="31" t="s">
        <v>18</v>
      </c>
    </row>
    <row r="14" spans="1:17" s="3" customFormat="1" ht="36" customHeight="1" x14ac:dyDescent="0.25">
      <c r="A14" s="31">
        <v>45062</v>
      </c>
      <c r="B14" s="32" t="s">
        <v>389</v>
      </c>
      <c r="C14" s="37">
        <v>45055</v>
      </c>
      <c r="D14" s="41" t="s">
        <v>24</v>
      </c>
      <c r="E14" s="34" t="s">
        <v>388</v>
      </c>
      <c r="F14" s="38">
        <v>29614.27</v>
      </c>
      <c r="G14" s="31" t="s">
        <v>18</v>
      </c>
    </row>
    <row r="15" spans="1:17" s="3" customFormat="1" ht="33" customHeight="1" x14ac:dyDescent="0.25">
      <c r="A15" s="31" t="s">
        <v>81</v>
      </c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 x14ac:dyDescent="0.25">
      <c r="A16" s="31" t="s">
        <v>81</v>
      </c>
      <c r="B16" s="32" t="s">
        <v>64</v>
      </c>
      <c r="C16" s="33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 x14ac:dyDescent="0.25">
      <c r="A17" s="31" t="s">
        <v>81</v>
      </c>
      <c r="B17" s="32" t="s">
        <v>65</v>
      </c>
      <c r="C17" s="33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 x14ac:dyDescent="0.25">
      <c r="A18" s="31" t="s">
        <v>81</v>
      </c>
      <c r="B18" s="32" t="s">
        <v>66</v>
      </c>
      <c r="C18" s="33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 x14ac:dyDescent="0.25">
      <c r="A19" s="31" t="s">
        <v>81</v>
      </c>
      <c r="B19" s="32" t="s">
        <v>67</v>
      </c>
      <c r="C19" s="33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 x14ac:dyDescent="0.25">
      <c r="A20" s="31" t="s">
        <v>81</v>
      </c>
      <c r="B20" s="32" t="s">
        <v>68</v>
      </c>
      <c r="C20" s="33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 x14ac:dyDescent="0.25">
      <c r="A21" s="31" t="s">
        <v>81</v>
      </c>
      <c r="B21" s="32" t="s">
        <v>69</v>
      </c>
      <c r="C21" s="33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 x14ac:dyDescent="0.25">
      <c r="A22" s="31" t="s">
        <v>81</v>
      </c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 x14ac:dyDescent="0.25">
      <c r="A23" s="31" t="s">
        <v>81</v>
      </c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 x14ac:dyDescent="0.25">
      <c r="A24" s="31" t="s">
        <v>81</v>
      </c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 x14ac:dyDescent="0.25">
      <c r="A25" s="31" t="s">
        <v>81</v>
      </c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 t="s">
        <v>81</v>
      </c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>
        <v>44936</v>
      </c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 x14ac:dyDescent="0.25">
      <c r="A28" s="31">
        <v>44987</v>
      </c>
      <c r="B28" s="32" t="s">
        <v>291</v>
      </c>
      <c r="C28" s="31">
        <v>44986</v>
      </c>
      <c r="D28" s="41" t="s">
        <v>35</v>
      </c>
      <c r="E28" s="34" t="s">
        <v>28</v>
      </c>
      <c r="F28" s="38">
        <v>40348</v>
      </c>
      <c r="G28" s="31" t="s">
        <v>18</v>
      </c>
    </row>
    <row r="29" spans="1:7" s="3" customFormat="1" ht="16.5" customHeight="1" x14ac:dyDescent="0.25">
      <c r="A29" s="31">
        <v>44998</v>
      </c>
      <c r="B29" s="32" t="s">
        <v>292</v>
      </c>
      <c r="C29" s="31">
        <v>44995</v>
      </c>
      <c r="D29" s="41" t="s">
        <v>35</v>
      </c>
      <c r="E29" s="34" t="s">
        <v>28</v>
      </c>
      <c r="F29" s="38">
        <v>52425</v>
      </c>
      <c r="G29" s="31" t="s">
        <v>18</v>
      </c>
    </row>
    <row r="30" spans="1:7" s="3" customFormat="1" ht="28.5" customHeight="1" x14ac:dyDescent="0.25">
      <c r="A30" s="31">
        <v>45037</v>
      </c>
      <c r="B30" s="32" t="s">
        <v>382</v>
      </c>
      <c r="C30" s="31">
        <v>45027</v>
      </c>
      <c r="D30" s="41" t="s">
        <v>35</v>
      </c>
      <c r="E30" s="34" t="s">
        <v>28</v>
      </c>
      <c r="F30" s="38">
        <v>1064659.48</v>
      </c>
      <c r="G30" s="31" t="s">
        <v>18</v>
      </c>
    </row>
    <row r="31" spans="1:7" s="3" customFormat="1" ht="33" customHeight="1" x14ac:dyDescent="0.25">
      <c r="A31" s="31">
        <v>45071</v>
      </c>
      <c r="B31" s="32" t="s">
        <v>390</v>
      </c>
      <c r="C31" s="33">
        <v>45068</v>
      </c>
      <c r="D31" s="41" t="s">
        <v>35</v>
      </c>
      <c r="E31" s="34" t="s">
        <v>28</v>
      </c>
      <c r="F31" s="38">
        <v>102610.4</v>
      </c>
      <c r="G31" s="31" t="s">
        <v>18</v>
      </c>
    </row>
    <row r="32" spans="1:7" s="3" customFormat="1" ht="30" x14ac:dyDescent="0.25">
      <c r="A32" s="31">
        <v>45048</v>
      </c>
      <c r="B32" s="32" t="s">
        <v>381</v>
      </c>
      <c r="C32" s="33">
        <v>45037</v>
      </c>
      <c r="D32" s="41" t="s">
        <v>380</v>
      </c>
      <c r="E32" s="34" t="s">
        <v>379</v>
      </c>
      <c r="F32" s="38">
        <v>129465</v>
      </c>
      <c r="G32" s="31" t="s">
        <v>18</v>
      </c>
    </row>
    <row r="33" spans="1:7" s="3" customFormat="1" ht="15.75" x14ac:dyDescent="0.25">
      <c r="A33" s="31">
        <v>43557</v>
      </c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 x14ac:dyDescent="0.25">
      <c r="A34" s="31">
        <v>43563</v>
      </c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 x14ac:dyDescent="0.25">
      <c r="A35" s="31">
        <v>43622</v>
      </c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 x14ac:dyDescent="0.25">
      <c r="A36" s="31">
        <v>43749</v>
      </c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 x14ac:dyDescent="0.25">
      <c r="A37" s="31">
        <v>43530</v>
      </c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 x14ac:dyDescent="0.25">
      <c r="A38" s="31">
        <v>44998</v>
      </c>
      <c r="B38" s="32" t="s">
        <v>294</v>
      </c>
      <c r="C38" s="33">
        <v>44988</v>
      </c>
      <c r="D38" s="41" t="s">
        <v>377</v>
      </c>
      <c r="E38" s="34" t="s">
        <v>28</v>
      </c>
      <c r="F38" s="38">
        <v>39549.83</v>
      </c>
      <c r="G38" s="31" t="s">
        <v>18</v>
      </c>
    </row>
    <row r="39" spans="1:7" s="3" customFormat="1" ht="15.75" x14ac:dyDescent="0.25">
      <c r="A39" s="31">
        <v>45029</v>
      </c>
      <c r="B39" s="32" t="s">
        <v>378</v>
      </c>
      <c r="C39" s="33">
        <v>45019</v>
      </c>
      <c r="D39" s="41" t="s">
        <v>377</v>
      </c>
      <c r="E39" s="34" t="s">
        <v>28</v>
      </c>
      <c r="F39" s="38">
        <v>78395.09</v>
      </c>
      <c r="G39" s="31" t="s">
        <v>18</v>
      </c>
    </row>
    <row r="40" spans="1:7" s="3" customFormat="1" ht="15.75" x14ac:dyDescent="0.25">
      <c r="A40" s="31">
        <v>45054</v>
      </c>
      <c r="B40" s="32" t="s">
        <v>391</v>
      </c>
      <c r="C40" s="33">
        <v>45048</v>
      </c>
      <c r="D40" s="41" t="s">
        <v>377</v>
      </c>
      <c r="E40" s="34" t="s">
        <v>28</v>
      </c>
      <c r="F40" s="38">
        <v>152073.63</v>
      </c>
      <c r="G40" s="31" t="s">
        <v>18</v>
      </c>
    </row>
    <row r="41" spans="1:7" s="3" customFormat="1" ht="15.75" x14ac:dyDescent="0.25">
      <c r="A41" s="31">
        <v>45071</v>
      </c>
      <c r="B41" s="32" t="s">
        <v>392</v>
      </c>
      <c r="C41" s="33">
        <v>45064</v>
      </c>
      <c r="D41" s="41" t="s">
        <v>377</v>
      </c>
      <c r="E41" s="34" t="s">
        <v>28</v>
      </c>
      <c r="F41" s="38">
        <v>30800</v>
      </c>
      <c r="G41" s="31" t="s">
        <v>18</v>
      </c>
    </row>
    <row r="42" spans="1:7" s="3" customFormat="1" ht="30" x14ac:dyDescent="0.25">
      <c r="A42" s="31">
        <v>44987</v>
      </c>
      <c r="B42" s="32" t="s">
        <v>219</v>
      </c>
      <c r="C42" s="33">
        <v>44972</v>
      </c>
      <c r="D42" s="41" t="s">
        <v>216</v>
      </c>
      <c r="E42" s="34" t="s">
        <v>217</v>
      </c>
      <c r="F42" s="38">
        <v>237534</v>
      </c>
      <c r="G42" s="31" t="s">
        <v>18</v>
      </c>
    </row>
    <row r="43" spans="1:7" s="3" customFormat="1" ht="15.75" x14ac:dyDescent="0.25">
      <c r="A43" s="31">
        <v>44987</v>
      </c>
      <c r="B43" s="32" t="s">
        <v>220</v>
      </c>
      <c r="C43" s="33">
        <v>44972</v>
      </c>
      <c r="D43" s="41" t="s">
        <v>216</v>
      </c>
      <c r="E43" s="34" t="s">
        <v>218</v>
      </c>
      <c r="F43" s="38">
        <v>119996.56</v>
      </c>
      <c r="G43" s="31" t="s">
        <v>18</v>
      </c>
    </row>
    <row r="44" spans="1:7" s="3" customFormat="1" ht="33" customHeight="1" x14ac:dyDescent="0.25">
      <c r="A44" s="31">
        <v>44991</v>
      </c>
      <c r="B44" s="32" t="s">
        <v>295</v>
      </c>
      <c r="C44" s="33">
        <v>44981</v>
      </c>
      <c r="D44" s="41" t="s">
        <v>216</v>
      </c>
      <c r="E44" s="34" t="s">
        <v>247</v>
      </c>
      <c r="F44" s="38">
        <v>50268</v>
      </c>
      <c r="G44" s="31" t="s">
        <v>18</v>
      </c>
    </row>
    <row r="45" spans="1:7" s="3" customFormat="1" ht="27" customHeight="1" x14ac:dyDescent="0.25">
      <c r="A45" s="31">
        <v>45057</v>
      </c>
      <c r="B45" s="32" t="s">
        <v>393</v>
      </c>
      <c r="C45" s="33">
        <v>45055</v>
      </c>
      <c r="D45" s="41" t="s">
        <v>42</v>
      </c>
      <c r="E45" s="34" t="s">
        <v>394</v>
      </c>
      <c r="F45" s="38">
        <v>22500</v>
      </c>
      <c r="G45" s="31" t="s">
        <v>18</v>
      </c>
    </row>
    <row r="46" spans="1:7" s="3" customFormat="1" ht="15.75" x14ac:dyDescent="0.25">
      <c r="A46" s="31">
        <v>45057</v>
      </c>
      <c r="B46" s="32" t="s">
        <v>395</v>
      </c>
      <c r="C46" s="33">
        <v>45055</v>
      </c>
      <c r="D46" s="41" t="s">
        <v>42</v>
      </c>
      <c r="E46" s="34" t="s">
        <v>85</v>
      </c>
      <c r="F46" s="38">
        <v>47999.99</v>
      </c>
      <c r="G46" s="31" t="s">
        <v>18</v>
      </c>
    </row>
    <row r="47" spans="1:7" s="3" customFormat="1" ht="15.75" x14ac:dyDescent="0.25">
      <c r="A47" s="31">
        <v>45057</v>
      </c>
      <c r="B47" s="32" t="s">
        <v>396</v>
      </c>
      <c r="C47" s="33">
        <v>45055</v>
      </c>
      <c r="D47" s="41" t="s">
        <v>42</v>
      </c>
      <c r="E47" s="34" t="s">
        <v>397</v>
      </c>
      <c r="F47" s="38">
        <v>5250</v>
      </c>
      <c r="G47" s="31" t="s">
        <v>18</v>
      </c>
    </row>
    <row r="48" spans="1:7" s="3" customFormat="1" ht="15.75" x14ac:dyDescent="0.25">
      <c r="A48" s="31">
        <v>45057</v>
      </c>
      <c r="B48" s="32" t="s">
        <v>398</v>
      </c>
      <c r="C48" s="33">
        <v>45056</v>
      </c>
      <c r="D48" s="41" t="s">
        <v>42</v>
      </c>
      <c r="E48" s="34" t="s">
        <v>397</v>
      </c>
      <c r="F48" s="38">
        <v>5250</v>
      </c>
      <c r="G48" s="31" t="s">
        <v>18</v>
      </c>
    </row>
    <row r="49" spans="1:7" s="3" customFormat="1" ht="15.75" x14ac:dyDescent="0.25">
      <c r="A49" s="31">
        <v>45057</v>
      </c>
      <c r="B49" s="32" t="s">
        <v>399</v>
      </c>
      <c r="C49" s="33">
        <v>45056</v>
      </c>
      <c r="D49" s="41" t="s">
        <v>42</v>
      </c>
      <c r="E49" s="34" t="s">
        <v>397</v>
      </c>
      <c r="F49" s="38">
        <v>6000.01</v>
      </c>
      <c r="G49" s="31" t="s">
        <v>18</v>
      </c>
    </row>
    <row r="50" spans="1:7" s="3" customFormat="1" ht="15.75" x14ac:dyDescent="0.25">
      <c r="A50" s="31">
        <v>45070</v>
      </c>
      <c r="B50" s="32" t="s">
        <v>400</v>
      </c>
      <c r="C50" s="33">
        <v>45068</v>
      </c>
      <c r="D50" s="41" t="s">
        <v>42</v>
      </c>
      <c r="E50" s="34" t="s">
        <v>367</v>
      </c>
      <c r="F50" s="38">
        <v>14000</v>
      </c>
      <c r="G50" s="31" t="s">
        <v>18</v>
      </c>
    </row>
    <row r="51" spans="1:7" s="3" customFormat="1" ht="15.75" x14ac:dyDescent="0.25">
      <c r="A51" s="31">
        <v>45070</v>
      </c>
      <c r="B51" s="32" t="s">
        <v>401</v>
      </c>
      <c r="C51" s="33">
        <v>45068</v>
      </c>
      <c r="D51" s="41" t="s">
        <v>42</v>
      </c>
      <c r="E51" s="34" t="s">
        <v>402</v>
      </c>
      <c r="F51" s="38">
        <v>8750</v>
      </c>
      <c r="G51" s="31" t="s">
        <v>18</v>
      </c>
    </row>
    <row r="52" spans="1:7" s="3" customFormat="1" ht="15.75" x14ac:dyDescent="0.25">
      <c r="A52" s="31">
        <v>45070</v>
      </c>
      <c r="B52" s="32" t="s">
        <v>403</v>
      </c>
      <c r="C52" s="33">
        <v>45068</v>
      </c>
      <c r="D52" s="41" t="s">
        <v>42</v>
      </c>
      <c r="E52" s="34" t="s">
        <v>404</v>
      </c>
      <c r="F52" s="38">
        <v>7000</v>
      </c>
      <c r="G52" s="31" t="s">
        <v>18</v>
      </c>
    </row>
    <row r="53" spans="1:7" s="3" customFormat="1" ht="15.75" x14ac:dyDescent="0.25">
      <c r="A53" s="31">
        <v>45070</v>
      </c>
      <c r="B53" s="32" t="s">
        <v>405</v>
      </c>
      <c r="C53" s="33">
        <v>45068</v>
      </c>
      <c r="D53" s="41" t="s">
        <v>42</v>
      </c>
      <c r="E53" s="34" t="s">
        <v>404</v>
      </c>
      <c r="F53" s="38">
        <v>7000</v>
      </c>
      <c r="G53" s="31" t="s">
        <v>18</v>
      </c>
    </row>
    <row r="54" spans="1:7" s="3" customFormat="1" ht="15.75" x14ac:dyDescent="0.25">
      <c r="A54" s="31">
        <v>45070</v>
      </c>
      <c r="B54" s="32" t="s">
        <v>406</v>
      </c>
      <c r="C54" s="33">
        <v>45068</v>
      </c>
      <c r="D54" s="41" t="s">
        <v>42</v>
      </c>
      <c r="E54" s="34" t="s">
        <v>404</v>
      </c>
      <c r="F54" s="38">
        <v>7000</v>
      </c>
      <c r="G54" s="31" t="s">
        <v>18</v>
      </c>
    </row>
    <row r="55" spans="1:7" s="3" customFormat="1" ht="15.75" x14ac:dyDescent="0.25">
      <c r="A55" s="31">
        <v>45070</v>
      </c>
      <c r="B55" s="32" t="s">
        <v>407</v>
      </c>
      <c r="C55" s="33">
        <v>45068</v>
      </c>
      <c r="D55" s="41" t="s">
        <v>42</v>
      </c>
      <c r="E55" s="34" t="s">
        <v>408</v>
      </c>
      <c r="F55" s="38">
        <v>10499.99</v>
      </c>
      <c r="G55" s="31" t="s">
        <v>18</v>
      </c>
    </row>
    <row r="56" spans="1:7" s="3" customFormat="1" ht="15.75" x14ac:dyDescent="0.25">
      <c r="A56" s="31">
        <v>45070</v>
      </c>
      <c r="B56" s="32" t="s">
        <v>409</v>
      </c>
      <c r="C56" s="33">
        <v>45068</v>
      </c>
      <c r="D56" s="41" t="s">
        <v>42</v>
      </c>
      <c r="E56" s="34" t="s">
        <v>404</v>
      </c>
      <c r="F56" s="38">
        <v>7000</v>
      </c>
      <c r="G56" s="31" t="s">
        <v>18</v>
      </c>
    </row>
    <row r="57" spans="1:7" s="3" customFormat="1" ht="15.75" x14ac:dyDescent="0.25">
      <c r="A57" s="31">
        <v>45075</v>
      </c>
      <c r="B57" s="32" t="s">
        <v>411</v>
      </c>
      <c r="C57" s="33">
        <v>45063</v>
      </c>
      <c r="D57" s="41" t="s">
        <v>410</v>
      </c>
      <c r="E57" s="34" t="s">
        <v>412</v>
      </c>
      <c r="F57" s="38">
        <v>25367.279999999999</v>
      </c>
      <c r="G57" s="31" t="s">
        <v>18</v>
      </c>
    </row>
    <row r="58" spans="1:7" s="3" customFormat="1" ht="15.75" x14ac:dyDescent="0.25">
      <c r="A58" s="31">
        <v>44911</v>
      </c>
      <c r="B58" s="32" t="s">
        <v>99</v>
      </c>
      <c r="C58" s="33">
        <v>44909</v>
      </c>
      <c r="D58" s="41" t="s">
        <v>97</v>
      </c>
      <c r="E58" s="34" t="s">
        <v>98</v>
      </c>
      <c r="F58" s="38">
        <v>111303.54999999999</v>
      </c>
      <c r="G58" s="31" t="s">
        <v>18</v>
      </c>
    </row>
    <row r="59" spans="1:7" s="3" customFormat="1" ht="15.75" x14ac:dyDescent="0.25">
      <c r="A59" s="31">
        <v>44154</v>
      </c>
      <c r="B59" s="32" t="s">
        <v>102</v>
      </c>
      <c r="C59" s="33">
        <v>44074</v>
      </c>
      <c r="D59" s="41" t="s">
        <v>100</v>
      </c>
      <c r="E59" s="34" t="s">
        <v>101</v>
      </c>
      <c r="F59" s="38">
        <v>44000</v>
      </c>
      <c r="G59" s="31" t="s">
        <v>18</v>
      </c>
    </row>
    <row r="60" spans="1:7" s="3" customFormat="1" ht="31.5" x14ac:dyDescent="0.25">
      <c r="A60" s="31">
        <v>44896</v>
      </c>
      <c r="B60" s="32" t="s">
        <v>105</v>
      </c>
      <c r="C60" s="33">
        <v>44895</v>
      </c>
      <c r="D60" s="41" t="s">
        <v>103</v>
      </c>
      <c r="E60" s="34" t="s">
        <v>104</v>
      </c>
      <c r="F60" s="38">
        <v>446413.39</v>
      </c>
      <c r="G60" s="31" t="s">
        <v>18</v>
      </c>
    </row>
    <row r="61" spans="1:7" s="3" customFormat="1" ht="30" x14ac:dyDescent="0.25">
      <c r="A61" s="31">
        <v>44987</v>
      </c>
      <c r="B61" s="32" t="s">
        <v>230</v>
      </c>
      <c r="C61" s="33">
        <v>44978</v>
      </c>
      <c r="D61" s="41" t="s">
        <v>227</v>
      </c>
      <c r="E61" s="34" t="s">
        <v>228</v>
      </c>
      <c r="F61" s="38">
        <v>906240</v>
      </c>
      <c r="G61" s="31" t="s">
        <v>18</v>
      </c>
    </row>
    <row r="62" spans="1:7" s="3" customFormat="1" ht="15.75" x14ac:dyDescent="0.25">
      <c r="A62" s="31">
        <v>44987</v>
      </c>
      <c r="B62" s="32" t="s">
        <v>231</v>
      </c>
      <c r="C62" s="33">
        <v>44964</v>
      </c>
      <c r="D62" s="41" t="s">
        <v>227</v>
      </c>
      <c r="E62" s="34" t="s">
        <v>229</v>
      </c>
      <c r="F62" s="38">
        <v>519200</v>
      </c>
      <c r="G62" s="31" t="s">
        <v>18</v>
      </c>
    </row>
    <row r="63" spans="1:7" s="3" customFormat="1" ht="15.75" x14ac:dyDescent="0.25">
      <c r="A63" s="31">
        <v>45075</v>
      </c>
      <c r="B63" s="32" t="s">
        <v>414</v>
      </c>
      <c r="C63" s="33">
        <v>45075</v>
      </c>
      <c r="D63" s="41" t="s">
        <v>413</v>
      </c>
      <c r="E63" s="34" t="s">
        <v>415</v>
      </c>
      <c r="F63" s="38">
        <v>3000000</v>
      </c>
      <c r="G63" s="31" t="s">
        <v>18</v>
      </c>
    </row>
    <row r="64" spans="1:7" s="3" customFormat="1" ht="15.75" x14ac:dyDescent="0.25">
      <c r="A64" s="31">
        <v>44970</v>
      </c>
      <c r="B64" s="32" t="s">
        <v>206</v>
      </c>
      <c r="C64" s="33">
        <v>44960</v>
      </c>
      <c r="D64" s="41" t="s">
        <v>363</v>
      </c>
      <c r="E64" s="34" t="s">
        <v>34</v>
      </c>
      <c r="F64" s="38">
        <v>458076</v>
      </c>
      <c r="G64" s="31" t="s">
        <v>18</v>
      </c>
    </row>
    <row r="65" spans="1:7" s="3" customFormat="1" ht="34.5" customHeight="1" x14ac:dyDescent="0.25">
      <c r="A65" s="31">
        <v>45042</v>
      </c>
      <c r="B65" s="32" t="s">
        <v>362</v>
      </c>
      <c r="C65" s="33">
        <v>45042</v>
      </c>
      <c r="D65" s="41" t="s">
        <v>361</v>
      </c>
      <c r="E65" s="34" t="s">
        <v>360</v>
      </c>
      <c r="F65" s="38">
        <v>220391.55</v>
      </c>
      <c r="G65" s="31" t="s">
        <v>18</v>
      </c>
    </row>
    <row r="66" spans="1:7" s="3" customFormat="1" ht="15.75" x14ac:dyDescent="0.25">
      <c r="A66" s="31">
        <v>43497</v>
      </c>
      <c r="B66" s="32" t="s">
        <v>81</v>
      </c>
      <c r="C66" s="33">
        <v>43160</v>
      </c>
      <c r="D66" s="41" t="s">
        <v>114</v>
      </c>
      <c r="E66" s="34" t="s">
        <v>115</v>
      </c>
      <c r="F66" s="38">
        <v>3788.14</v>
      </c>
      <c r="G66" s="31" t="s">
        <v>18</v>
      </c>
    </row>
    <row r="67" spans="1:7" s="3" customFormat="1" ht="15.75" x14ac:dyDescent="0.25">
      <c r="A67" s="31">
        <v>43497</v>
      </c>
      <c r="B67" s="32" t="s">
        <v>81</v>
      </c>
      <c r="C67" s="33">
        <v>43252</v>
      </c>
      <c r="D67" s="41" t="s">
        <v>114</v>
      </c>
      <c r="E67" s="34" t="s">
        <v>116</v>
      </c>
      <c r="F67" s="38">
        <v>3788.14</v>
      </c>
      <c r="G67" s="31" t="s">
        <v>18</v>
      </c>
    </row>
    <row r="68" spans="1:7" s="3" customFormat="1" ht="15.75" x14ac:dyDescent="0.25">
      <c r="A68" s="31">
        <v>43497</v>
      </c>
      <c r="B68" s="32" t="s">
        <v>81</v>
      </c>
      <c r="C68" s="33">
        <v>43344</v>
      </c>
      <c r="D68" s="41" t="s">
        <v>114</v>
      </c>
      <c r="E68" s="34" t="s">
        <v>117</v>
      </c>
      <c r="F68" s="38">
        <v>3788.14</v>
      </c>
      <c r="G68" s="31" t="s">
        <v>18</v>
      </c>
    </row>
    <row r="69" spans="1:7" s="3" customFormat="1" ht="15.75" x14ac:dyDescent="0.25">
      <c r="A69" s="31">
        <v>43497</v>
      </c>
      <c r="B69" s="32" t="s">
        <v>81</v>
      </c>
      <c r="C69" s="33">
        <v>43435</v>
      </c>
      <c r="D69" s="41" t="s">
        <v>114</v>
      </c>
      <c r="E69" s="34" t="s">
        <v>118</v>
      </c>
      <c r="F69" s="38">
        <v>3788.14</v>
      </c>
      <c r="G69" s="31" t="s">
        <v>18</v>
      </c>
    </row>
    <row r="70" spans="1:7" s="3" customFormat="1" ht="15.75" x14ac:dyDescent="0.25">
      <c r="A70" s="31">
        <v>43497</v>
      </c>
      <c r="B70" s="32" t="s">
        <v>81</v>
      </c>
      <c r="C70" s="33">
        <v>43435</v>
      </c>
      <c r="D70" s="41" t="s">
        <v>114</v>
      </c>
      <c r="E70" s="34" t="s">
        <v>119</v>
      </c>
      <c r="F70" s="38">
        <v>17712</v>
      </c>
      <c r="G70" s="31" t="s">
        <v>18</v>
      </c>
    </row>
    <row r="71" spans="1:7" s="3" customFormat="1" ht="15.75" x14ac:dyDescent="0.25">
      <c r="A71" s="32">
        <v>43527</v>
      </c>
      <c r="B71" s="32" t="s">
        <v>81</v>
      </c>
      <c r="C71" s="33">
        <v>43525</v>
      </c>
      <c r="D71" s="41" t="s">
        <v>114</v>
      </c>
      <c r="E71" s="34" t="s">
        <v>115</v>
      </c>
      <c r="F71" s="38">
        <v>3788.14</v>
      </c>
      <c r="G71" s="31" t="s">
        <v>18</v>
      </c>
    </row>
    <row r="72" spans="1:7" s="3" customFormat="1" ht="15.75" x14ac:dyDescent="0.25">
      <c r="A72" s="31">
        <v>43622</v>
      </c>
      <c r="B72" s="32" t="s">
        <v>81</v>
      </c>
      <c r="C72" s="33">
        <v>43617</v>
      </c>
      <c r="D72" s="41" t="s">
        <v>114</v>
      </c>
      <c r="E72" s="34" t="s">
        <v>116</v>
      </c>
      <c r="F72" s="38">
        <v>3788.14</v>
      </c>
      <c r="G72" s="31" t="s">
        <v>18</v>
      </c>
    </row>
    <row r="73" spans="1:7" s="3" customFormat="1" ht="15.75" x14ac:dyDescent="0.25">
      <c r="A73" s="31">
        <v>43717</v>
      </c>
      <c r="B73" s="32" t="s">
        <v>81</v>
      </c>
      <c r="C73" s="33">
        <v>43709</v>
      </c>
      <c r="D73" s="41" t="s">
        <v>114</v>
      </c>
      <c r="E73" s="34" t="s">
        <v>120</v>
      </c>
      <c r="F73" s="38">
        <v>4182</v>
      </c>
      <c r="G73" s="31" t="s">
        <v>18</v>
      </c>
    </row>
    <row r="74" spans="1:7" s="3" customFormat="1" ht="15.75" x14ac:dyDescent="0.25">
      <c r="A74" s="31">
        <v>43802</v>
      </c>
      <c r="B74" s="32" t="s">
        <v>81</v>
      </c>
      <c r="C74" s="33">
        <v>43800</v>
      </c>
      <c r="D74" s="41" t="s">
        <v>114</v>
      </c>
      <c r="E74" s="34" t="s">
        <v>121</v>
      </c>
      <c r="F74" s="38">
        <v>19170</v>
      </c>
      <c r="G74" s="31" t="s">
        <v>18</v>
      </c>
    </row>
    <row r="75" spans="1:7" s="3" customFormat="1" ht="15.75" x14ac:dyDescent="0.25">
      <c r="A75" s="31">
        <v>43802</v>
      </c>
      <c r="B75" s="32" t="s">
        <v>81</v>
      </c>
      <c r="C75" s="33">
        <v>43800</v>
      </c>
      <c r="D75" s="41" t="s">
        <v>114</v>
      </c>
      <c r="E75" s="34" t="s">
        <v>122</v>
      </c>
      <c r="F75" s="38">
        <v>4182</v>
      </c>
      <c r="G75" s="31" t="s">
        <v>18</v>
      </c>
    </row>
    <row r="76" spans="1:7" s="3" customFormat="1" ht="50.25" customHeight="1" x14ac:dyDescent="0.25">
      <c r="A76" s="31">
        <v>43896</v>
      </c>
      <c r="B76" s="32" t="s">
        <v>81</v>
      </c>
      <c r="C76" s="33">
        <v>43891</v>
      </c>
      <c r="D76" s="41" t="s">
        <v>114</v>
      </c>
      <c r="E76" s="34" t="s">
        <v>123</v>
      </c>
      <c r="F76" s="38">
        <v>4182</v>
      </c>
      <c r="G76" s="31" t="s">
        <v>18</v>
      </c>
    </row>
    <row r="77" spans="1:7" s="3" customFormat="1" ht="59.25" customHeight="1" x14ac:dyDescent="0.25">
      <c r="A77" s="31" t="s">
        <v>81</v>
      </c>
      <c r="B77" s="31" t="s">
        <v>81</v>
      </c>
      <c r="C77" s="33">
        <v>44049</v>
      </c>
      <c r="D77" s="41" t="s">
        <v>124</v>
      </c>
      <c r="E77" s="34" t="s">
        <v>125</v>
      </c>
      <c r="F77" s="38">
        <v>29834</v>
      </c>
      <c r="G77" s="31" t="s">
        <v>18</v>
      </c>
    </row>
    <row r="78" spans="1:7" s="3" customFormat="1" ht="52.5" customHeight="1" x14ac:dyDescent="0.25">
      <c r="A78" s="31" t="s">
        <v>81</v>
      </c>
      <c r="B78" s="31" t="s">
        <v>81</v>
      </c>
      <c r="C78" s="33">
        <v>44049</v>
      </c>
      <c r="D78" s="41" t="s">
        <v>124</v>
      </c>
      <c r="E78" s="34" t="s">
        <v>126</v>
      </c>
      <c r="F78" s="38">
        <v>19234</v>
      </c>
      <c r="G78" s="31" t="s">
        <v>18</v>
      </c>
    </row>
    <row r="79" spans="1:7" s="3" customFormat="1" ht="32.25" customHeight="1" x14ac:dyDescent="0.25">
      <c r="A79" s="31">
        <v>45068</v>
      </c>
      <c r="B79" s="32" t="s">
        <v>417</v>
      </c>
      <c r="C79" s="33">
        <v>45051</v>
      </c>
      <c r="D79" s="41" t="s">
        <v>416</v>
      </c>
      <c r="E79" s="34" t="s">
        <v>418</v>
      </c>
      <c r="F79" s="38">
        <v>55974</v>
      </c>
      <c r="G79" s="31" t="s">
        <v>18</v>
      </c>
    </row>
    <row r="80" spans="1:7" s="3" customFormat="1" ht="15.75" x14ac:dyDescent="0.25">
      <c r="A80" s="31">
        <v>44154</v>
      </c>
      <c r="B80" s="32" t="s">
        <v>130</v>
      </c>
      <c r="C80" s="33">
        <v>44131</v>
      </c>
      <c r="D80" s="41" t="s">
        <v>131</v>
      </c>
      <c r="E80" s="34" t="s">
        <v>132</v>
      </c>
      <c r="F80" s="38">
        <v>120138.7</v>
      </c>
      <c r="G80" s="31" t="s">
        <v>18</v>
      </c>
    </row>
    <row r="81" spans="1:7" s="3" customFormat="1" ht="15.75" x14ac:dyDescent="0.25">
      <c r="A81" s="31">
        <v>44967</v>
      </c>
      <c r="B81" s="32" t="s">
        <v>208</v>
      </c>
      <c r="C81" s="33">
        <v>44965</v>
      </c>
      <c r="D81" s="41" t="s">
        <v>273</v>
      </c>
      <c r="E81" s="34" t="s">
        <v>210</v>
      </c>
      <c r="F81" s="38">
        <v>88736</v>
      </c>
      <c r="G81" s="31" t="s">
        <v>18</v>
      </c>
    </row>
    <row r="82" spans="1:7" s="3" customFormat="1" ht="15.75" x14ac:dyDescent="0.25">
      <c r="A82" s="31">
        <v>45005</v>
      </c>
      <c r="B82" s="32" t="s">
        <v>317</v>
      </c>
      <c r="C82" s="33">
        <v>44981</v>
      </c>
      <c r="D82" s="41" t="s">
        <v>273</v>
      </c>
      <c r="E82" s="34" t="s">
        <v>274</v>
      </c>
      <c r="F82" s="38">
        <v>314352</v>
      </c>
      <c r="G82" s="31" t="s">
        <v>18</v>
      </c>
    </row>
    <row r="83" spans="1:7" s="3" customFormat="1" ht="15.75" x14ac:dyDescent="0.25">
      <c r="A83" s="31">
        <v>45048</v>
      </c>
      <c r="B83" s="31" t="s">
        <v>356</v>
      </c>
      <c r="C83" s="33">
        <v>45037</v>
      </c>
      <c r="D83" s="41" t="s">
        <v>355</v>
      </c>
      <c r="E83" s="34" t="s">
        <v>354</v>
      </c>
      <c r="F83" s="38">
        <v>5050</v>
      </c>
      <c r="G83" s="31" t="s">
        <v>18</v>
      </c>
    </row>
    <row r="84" spans="1:7" s="3" customFormat="1" ht="15.75" x14ac:dyDescent="0.25">
      <c r="A84" s="31">
        <v>45071</v>
      </c>
      <c r="B84" s="31" t="s">
        <v>419</v>
      </c>
      <c r="C84" s="33">
        <v>45068</v>
      </c>
      <c r="D84" s="41" t="s">
        <v>355</v>
      </c>
      <c r="E84" s="34" t="s">
        <v>354</v>
      </c>
      <c r="F84" s="38">
        <v>2525</v>
      </c>
      <c r="G84" s="31" t="s">
        <v>18</v>
      </c>
    </row>
    <row r="85" spans="1:7" s="3" customFormat="1" ht="15.75" x14ac:dyDescent="0.25">
      <c r="A85" s="31">
        <v>44963</v>
      </c>
      <c r="B85" s="32" t="s">
        <v>138</v>
      </c>
      <c r="C85" s="33">
        <v>44960</v>
      </c>
      <c r="D85" s="41" t="s">
        <v>136</v>
      </c>
      <c r="E85" s="34" t="s">
        <v>137</v>
      </c>
      <c r="F85" s="38">
        <v>289070.5</v>
      </c>
      <c r="G85" s="31" t="s">
        <v>18</v>
      </c>
    </row>
    <row r="86" spans="1:7" s="3" customFormat="1" ht="15.75" x14ac:dyDescent="0.25">
      <c r="A86" s="31">
        <v>45063</v>
      </c>
      <c r="B86" s="32" t="s">
        <v>420</v>
      </c>
      <c r="C86" s="33">
        <v>45056</v>
      </c>
      <c r="D86" s="41" t="s">
        <v>139</v>
      </c>
      <c r="E86" s="34" t="s">
        <v>140</v>
      </c>
      <c r="F86" s="38">
        <v>50472.63</v>
      </c>
      <c r="G86" s="31" t="s">
        <v>18</v>
      </c>
    </row>
    <row r="87" spans="1:7" s="3" customFormat="1" ht="15.75" x14ac:dyDescent="0.25">
      <c r="A87" s="31">
        <v>45075</v>
      </c>
      <c r="B87" s="32" t="s">
        <v>421</v>
      </c>
      <c r="C87" s="33">
        <v>45063</v>
      </c>
      <c r="D87" s="41" t="s">
        <v>139</v>
      </c>
      <c r="E87" s="34" t="s">
        <v>140</v>
      </c>
      <c r="F87" s="38">
        <v>38232</v>
      </c>
      <c r="G87" s="31" t="s">
        <v>18</v>
      </c>
    </row>
    <row r="88" spans="1:7" s="3" customFormat="1" ht="15.75" x14ac:dyDescent="0.25">
      <c r="A88" s="31">
        <v>45075</v>
      </c>
      <c r="B88" s="32" t="s">
        <v>422</v>
      </c>
      <c r="C88" s="33">
        <v>45069</v>
      </c>
      <c r="D88" s="41" t="s">
        <v>139</v>
      </c>
      <c r="E88" s="34" t="s">
        <v>140</v>
      </c>
      <c r="F88" s="38">
        <v>69102</v>
      </c>
      <c r="G88" s="31" t="s">
        <v>18</v>
      </c>
    </row>
    <row r="89" spans="1:7" s="3" customFormat="1" ht="30" x14ac:dyDescent="0.25">
      <c r="A89" s="31">
        <v>44470</v>
      </c>
      <c r="B89" s="32" t="s">
        <v>150</v>
      </c>
      <c r="C89" s="33">
        <v>44469</v>
      </c>
      <c r="D89" s="41" t="s">
        <v>146</v>
      </c>
      <c r="E89" s="34" t="s">
        <v>147</v>
      </c>
      <c r="F89" s="38">
        <v>2596</v>
      </c>
      <c r="G89" s="31" t="s">
        <v>18</v>
      </c>
    </row>
    <row r="90" spans="1:7" s="3" customFormat="1" ht="30" x14ac:dyDescent="0.25">
      <c r="A90" s="31">
        <v>44505</v>
      </c>
      <c r="B90" s="32" t="s">
        <v>151</v>
      </c>
      <c r="C90" s="33">
        <v>44503</v>
      </c>
      <c r="D90" s="41" t="s">
        <v>146</v>
      </c>
      <c r="E90" s="34" t="s">
        <v>148</v>
      </c>
      <c r="F90" s="38">
        <v>7670</v>
      </c>
      <c r="G90" s="31" t="s">
        <v>18</v>
      </c>
    </row>
    <row r="91" spans="1:7" s="3" customFormat="1" ht="30" x14ac:dyDescent="0.25">
      <c r="A91" s="31">
        <v>44522</v>
      </c>
      <c r="B91" s="32" t="s">
        <v>76</v>
      </c>
      <c r="C91" s="33">
        <v>44503</v>
      </c>
      <c r="D91" s="41" t="s">
        <v>146</v>
      </c>
      <c r="E91" s="34" t="s">
        <v>149</v>
      </c>
      <c r="F91" s="38">
        <v>1416</v>
      </c>
      <c r="G91" s="31" t="s">
        <v>18</v>
      </c>
    </row>
    <row r="92" spans="1:7" s="3" customFormat="1" ht="38.25" customHeight="1" x14ac:dyDescent="0.25">
      <c r="A92" s="31">
        <v>45033</v>
      </c>
      <c r="B92" s="32" t="s">
        <v>351</v>
      </c>
      <c r="C92" s="33">
        <v>44993</v>
      </c>
      <c r="D92" s="41" t="s">
        <v>350</v>
      </c>
      <c r="E92" s="34" t="s">
        <v>349</v>
      </c>
      <c r="F92" s="38">
        <v>106255</v>
      </c>
      <c r="G92" s="31" t="s">
        <v>18</v>
      </c>
    </row>
    <row r="93" spans="1:7" s="3" customFormat="1" ht="31.5" x14ac:dyDescent="0.25">
      <c r="A93" s="31">
        <v>45005</v>
      </c>
      <c r="B93" s="32" t="s">
        <v>323</v>
      </c>
      <c r="C93" s="33">
        <v>44981</v>
      </c>
      <c r="D93" s="41" t="s">
        <v>348</v>
      </c>
      <c r="E93" s="34" t="s">
        <v>278</v>
      </c>
      <c r="F93" s="38">
        <v>70210</v>
      </c>
      <c r="G93" s="31" t="s">
        <v>18</v>
      </c>
    </row>
    <row r="94" spans="1:7" s="3" customFormat="1" ht="15.75" x14ac:dyDescent="0.25">
      <c r="A94" s="31">
        <v>45063</v>
      </c>
      <c r="B94" s="32" t="s">
        <v>424</v>
      </c>
      <c r="C94" s="33">
        <v>45043</v>
      </c>
      <c r="D94" s="41" t="s">
        <v>423</v>
      </c>
      <c r="E94" s="34" t="s">
        <v>425</v>
      </c>
      <c r="F94" s="38">
        <v>67897.2</v>
      </c>
      <c r="G94" s="31" t="s">
        <v>18</v>
      </c>
    </row>
    <row r="95" spans="1:7" s="3" customFormat="1" ht="15.75" x14ac:dyDescent="0.25">
      <c r="A95" s="31">
        <v>45063</v>
      </c>
      <c r="B95" s="32" t="s">
        <v>426</v>
      </c>
      <c r="C95" s="33">
        <v>45043</v>
      </c>
      <c r="D95" s="41" t="s">
        <v>423</v>
      </c>
      <c r="E95" s="34" t="s">
        <v>425</v>
      </c>
      <c r="F95" s="38">
        <v>160786.26999999999</v>
      </c>
      <c r="G95" s="31" t="s">
        <v>18</v>
      </c>
    </row>
    <row r="96" spans="1:7" s="3" customFormat="1" ht="15.75" x14ac:dyDescent="0.25">
      <c r="A96" s="31">
        <v>45063</v>
      </c>
      <c r="B96" s="32" t="s">
        <v>206</v>
      </c>
      <c r="C96" s="33">
        <v>45051</v>
      </c>
      <c r="D96" s="41" t="s">
        <v>423</v>
      </c>
      <c r="E96" s="34" t="s">
        <v>425</v>
      </c>
      <c r="F96" s="38">
        <v>58530.36</v>
      </c>
      <c r="G96" s="31" t="s">
        <v>18</v>
      </c>
    </row>
    <row r="97" spans="1:7" s="3" customFormat="1" ht="34.5" customHeight="1" x14ac:dyDescent="0.25">
      <c r="A97" s="31">
        <v>45075</v>
      </c>
      <c r="B97" s="32" t="s">
        <v>427</v>
      </c>
      <c r="C97" s="33">
        <v>45058</v>
      </c>
      <c r="D97" s="41" t="s">
        <v>423</v>
      </c>
      <c r="E97" s="34" t="s">
        <v>428</v>
      </c>
      <c r="F97" s="38">
        <v>157884</v>
      </c>
      <c r="G97" s="31" t="s">
        <v>18</v>
      </c>
    </row>
    <row r="98" spans="1:7" s="3" customFormat="1" ht="15.75" x14ac:dyDescent="0.25">
      <c r="A98" s="31">
        <v>45070</v>
      </c>
      <c r="B98" s="32" t="s">
        <v>429</v>
      </c>
      <c r="C98" s="33">
        <v>45069</v>
      </c>
      <c r="D98" s="41" t="s">
        <v>346</v>
      </c>
      <c r="E98" s="34" t="s">
        <v>345</v>
      </c>
      <c r="F98" s="38">
        <v>7500</v>
      </c>
      <c r="G98" s="31" t="s">
        <v>18</v>
      </c>
    </row>
    <row r="99" spans="1:7" s="3" customFormat="1" ht="15.75" x14ac:dyDescent="0.25">
      <c r="A99" s="31">
        <v>45076</v>
      </c>
      <c r="B99" s="32" t="s">
        <v>430</v>
      </c>
      <c r="C99" s="33">
        <v>45063</v>
      </c>
      <c r="D99" s="41" t="s">
        <v>346</v>
      </c>
      <c r="E99" s="34" t="s">
        <v>233</v>
      </c>
      <c r="F99" s="38">
        <v>1110</v>
      </c>
      <c r="G99" s="31" t="s">
        <v>18</v>
      </c>
    </row>
    <row r="100" spans="1:7" s="3" customFormat="1" ht="15.75" x14ac:dyDescent="0.25">
      <c r="A100" s="31">
        <v>44957</v>
      </c>
      <c r="B100" s="32" t="s">
        <v>161</v>
      </c>
      <c r="C100" s="33">
        <v>44953</v>
      </c>
      <c r="D100" s="41" t="s">
        <v>158</v>
      </c>
      <c r="E100" s="34" t="s">
        <v>159</v>
      </c>
      <c r="F100" s="38">
        <v>200405.06</v>
      </c>
      <c r="G100" s="31" t="s">
        <v>18</v>
      </c>
    </row>
    <row r="101" spans="1:7" s="3" customFormat="1" ht="15.75" x14ac:dyDescent="0.25">
      <c r="A101" s="31">
        <v>45019</v>
      </c>
      <c r="B101" s="32" t="s">
        <v>344</v>
      </c>
      <c r="C101" s="33">
        <v>45012</v>
      </c>
      <c r="D101" s="41" t="s">
        <v>158</v>
      </c>
      <c r="E101" s="34" t="s">
        <v>159</v>
      </c>
      <c r="F101" s="38">
        <v>274601.93</v>
      </c>
      <c r="G101" s="31" t="s">
        <v>18</v>
      </c>
    </row>
    <row r="102" spans="1:7" s="3" customFormat="1" ht="15.75" x14ac:dyDescent="0.25">
      <c r="A102" s="31">
        <v>45063</v>
      </c>
      <c r="B102" s="32" t="s">
        <v>88</v>
      </c>
      <c r="C102" s="33">
        <v>45058</v>
      </c>
      <c r="D102" s="41" t="s">
        <v>158</v>
      </c>
      <c r="E102" s="34" t="s">
        <v>159</v>
      </c>
      <c r="F102" s="38">
        <v>520201.82</v>
      </c>
      <c r="G102" s="31" t="s">
        <v>18</v>
      </c>
    </row>
    <row r="103" spans="1:7" s="3" customFormat="1" ht="15.75" x14ac:dyDescent="0.25">
      <c r="A103" s="31">
        <v>45075</v>
      </c>
      <c r="B103" s="32" t="s">
        <v>91</v>
      </c>
      <c r="C103" s="33">
        <v>45064</v>
      </c>
      <c r="D103" s="41" t="s">
        <v>158</v>
      </c>
      <c r="E103" s="34" t="s">
        <v>159</v>
      </c>
      <c r="F103" s="38">
        <v>21948</v>
      </c>
      <c r="G103" s="31" t="s">
        <v>18</v>
      </c>
    </row>
    <row r="104" spans="1:7" s="3" customFormat="1" ht="15.75" x14ac:dyDescent="0.25">
      <c r="A104" s="31" t="s">
        <v>81</v>
      </c>
      <c r="B104" s="32" t="s">
        <v>81</v>
      </c>
      <c r="C104" s="33">
        <v>42382</v>
      </c>
      <c r="D104" s="41" t="s">
        <v>167</v>
      </c>
      <c r="E104" s="34" t="s">
        <v>168</v>
      </c>
      <c r="F104" s="38">
        <v>99828</v>
      </c>
      <c r="G104" s="31" t="s">
        <v>18</v>
      </c>
    </row>
    <row r="105" spans="1:7" s="3" customFormat="1" ht="15.75" x14ac:dyDescent="0.25">
      <c r="A105" s="31">
        <v>44026</v>
      </c>
      <c r="B105" s="32" t="s">
        <v>171</v>
      </c>
      <c r="C105" s="33">
        <v>43985</v>
      </c>
      <c r="D105" s="41" t="s">
        <v>169</v>
      </c>
      <c r="E105" s="34" t="s">
        <v>170</v>
      </c>
      <c r="F105" s="38">
        <v>28320</v>
      </c>
      <c r="G105" s="31" t="s">
        <v>18</v>
      </c>
    </row>
    <row r="106" spans="1:7" s="3" customFormat="1" ht="15.75" x14ac:dyDescent="0.25">
      <c r="A106" s="31">
        <v>45063</v>
      </c>
      <c r="B106" s="32" t="s">
        <v>431</v>
      </c>
      <c r="C106" s="33">
        <v>45048</v>
      </c>
      <c r="D106" s="41" t="s">
        <v>281</v>
      </c>
      <c r="E106" s="34" t="s">
        <v>432</v>
      </c>
      <c r="F106" s="38">
        <v>51504</v>
      </c>
      <c r="G106" s="31" t="s">
        <v>18</v>
      </c>
    </row>
    <row r="107" spans="1:7" s="3" customFormat="1" ht="15.75" x14ac:dyDescent="0.25">
      <c r="A107" s="31">
        <v>45068</v>
      </c>
      <c r="B107" s="32" t="s">
        <v>424</v>
      </c>
      <c r="C107" s="33">
        <v>45044</v>
      </c>
      <c r="D107" s="41" t="s">
        <v>433</v>
      </c>
      <c r="E107" s="34" t="s">
        <v>434</v>
      </c>
      <c r="F107" s="38">
        <v>50449.919999999998</v>
      </c>
      <c r="G107" s="31" t="s">
        <v>18</v>
      </c>
    </row>
    <row r="108" spans="1:7" s="3" customFormat="1" ht="15.75" x14ac:dyDescent="0.25">
      <c r="A108" s="31">
        <v>44908</v>
      </c>
      <c r="B108" s="32" t="s">
        <v>436</v>
      </c>
      <c r="C108" s="33">
        <v>44895</v>
      </c>
      <c r="D108" s="41" t="s">
        <v>435</v>
      </c>
      <c r="E108" s="34" t="s">
        <v>178</v>
      </c>
      <c r="F108" s="38">
        <v>1047250</v>
      </c>
      <c r="G108" s="31" t="s">
        <v>18</v>
      </c>
    </row>
    <row r="109" spans="1:7" s="3" customFormat="1" ht="15.75" x14ac:dyDescent="0.25">
      <c r="A109" s="31">
        <v>44987</v>
      </c>
      <c r="B109" s="32" t="s">
        <v>239</v>
      </c>
      <c r="C109" s="33">
        <v>44970</v>
      </c>
      <c r="D109" s="41" t="s">
        <v>237</v>
      </c>
      <c r="E109" s="34" t="s">
        <v>238</v>
      </c>
      <c r="F109" s="38">
        <v>400864.88</v>
      </c>
      <c r="G109" s="31" t="s">
        <v>18</v>
      </c>
    </row>
    <row r="110" spans="1:7" s="3" customFormat="1" ht="15.75" x14ac:dyDescent="0.25">
      <c r="A110" s="31">
        <v>44987</v>
      </c>
      <c r="B110" s="32" t="s">
        <v>240</v>
      </c>
      <c r="C110" s="33">
        <v>44977</v>
      </c>
      <c r="D110" s="41" t="s">
        <v>237</v>
      </c>
      <c r="E110" s="34" t="s">
        <v>238</v>
      </c>
      <c r="F110" s="38">
        <v>100500.6</v>
      </c>
      <c r="G110" s="31" t="s">
        <v>18</v>
      </c>
    </row>
    <row r="111" spans="1:7" s="3" customFormat="1" ht="30" x14ac:dyDescent="0.25">
      <c r="A111" s="31">
        <v>45068</v>
      </c>
      <c r="B111" s="32" t="s">
        <v>438</v>
      </c>
      <c r="C111" s="33">
        <v>45044</v>
      </c>
      <c r="D111" s="41" t="s">
        <v>437</v>
      </c>
      <c r="E111" s="34" t="s">
        <v>439</v>
      </c>
      <c r="F111" s="38">
        <v>51457.440000000002</v>
      </c>
      <c r="G111" s="31" t="s">
        <v>18</v>
      </c>
    </row>
    <row r="112" spans="1:7" s="3" customFormat="1" ht="15.75" x14ac:dyDescent="0.25">
      <c r="A112" s="31">
        <v>45048</v>
      </c>
      <c r="B112" s="32" t="s">
        <v>341</v>
      </c>
      <c r="C112" s="33">
        <v>45037</v>
      </c>
      <c r="D112" s="41" t="s">
        <v>340</v>
      </c>
      <c r="E112" s="34" t="s">
        <v>339</v>
      </c>
      <c r="F112" s="38">
        <v>48000</v>
      </c>
      <c r="G112" s="31" t="s">
        <v>18</v>
      </c>
    </row>
    <row r="113" spans="1:7" s="3" customFormat="1" ht="15.75" x14ac:dyDescent="0.25">
      <c r="A113" s="31"/>
      <c r="B113" s="32"/>
      <c r="C113" s="33"/>
      <c r="D113" s="41"/>
      <c r="E113" s="34"/>
      <c r="F113" s="38"/>
      <c r="G113" s="31"/>
    </row>
    <row r="114" spans="1:7" ht="15.75" x14ac:dyDescent="0.25">
      <c r="A114" s="60" t="s">
        <v>15</v>
      </c>
      <c r="B114" s="60"/>
      <c r="C114" s="60"/>
      <c r="D114" s="60"/>
      <c r="E114" s="60"/>
      <c r="F114" s="21">
        <f>SUM(F11:F113)</f>
        <v>16192917.420000002</v>
      </c>
      <c r="G114"/>
    </row>
    <row r="115" spans="1:7" x14ac:dyDescent="0.25">
      <c r="B115"/>
      <c r="C115"/>
      <c r="E115"/>
      <c r="G115"/>
    </row>
    <row r="116" spans="1:7" x14ac:dyDescent="0.25">
      <c r="B116"/>
      <c r="C116"/>
      <c r="E116"/>
      <c r="F116"/>
      <c r="G116"/>
    </row>
    <row r="117" spans="1:7" x14ac:dyDescent="0.25">
      <c r="B117"/>
      <c r="C117"/>
      <c r="E117"/>
      <c r="F117"/>
      <c r="G117"/>
    </row>
    <row r="118" spans="1:7" x14ac:dyDescent="0.25">
      <c r="B118"/>
      <c r="C118"/>
      <c r="E118"/>
      <c r="F118"/>
      <c r="G118"/>
    </row>
    <row r="119" spans="1:7" x14ac:dyDescent="0.25">
      <c r="A119" s="61" t="s">
        <v>8</v>
      </c>
      <c r="B119" s="61"/>
      <c r="C119"/>
      <c r="D119" s="22" t="s">
        <v>9</v>
      </c>
      <c r="E119" s="6"/>
      <c r="F119" s="23" t="s">
        <v>10</v>
      </c>
      <c r="G119"/>
    </row>
    <row r="120" spans="1:7" x14ac:dyDescent="0.25">
      <c r="B120"/>
      <c r="C120"/>
      <c r="F120" s="24"/>
      <c r="G120"/>
    </row>
    <row r="121" spans="1:7" x14ac:dyDescent="0.25">
      <c r="B121"/>
      <c r="C121"/>
      <c r="F121" s="24"/>
      <c r="G121"/>
    </row>
    <row r="122" spans="1:7" x14ac:dyDescent="0.25">
      <c r="B122"/>
      <c r="C122"/>
      <c r="F122" s="24"/>
      <c r="G122"/>
    </row>
    <row r="123" spans="1:7" x14ac:dyDescent="0.25">
      <c r="B123"/>
      <c r="C123"/>
      <c r="F123" s="24"/>
      <c r="G123"/>
    </row>
    <row r="124" spans="1:7" x14ac:dyDescent="0.25">
      <c r="B124"/>
      <c r="C124"/>
      <c r="F124" s="24"/>
      <c r="G124"/>
    </row>
    <row r="125" spans="1:7" x14ac:dyDescent="0.25">
      <c r="B125"/>
      <c r="C125"/>
      <c r="F125" s="24"/>
      <c r="G125"/>
    </row>
    <row r="126" spans="1:7" x14ac:dyDescent="0.25">
      <c r="B126"/>
      <c r="C126"/>
      <c r="F126" s="24"/>
      <c r="G126"/>
    </row>
    <row r="127" spans="1:7" x14ac:dyDescent="0.25">
      <c r="B127"/>
      <c r="C127"/>
      <c r="D127" s="25"/>
      <c r="E127" s="26"/>
      <c r="F127" s="24"/>
      <c r="G127"/>
    </row>
    <row r="128" spans="1:7" ht="18.75" x14ac:dyDescent="0.3">
      <c r="A128" s="56" t="s">
        <v>16</v>
      </c>
      <c r="B128" s="56"/>
      <c r="C128" s="42"/>
      <c r="D128" s="43" t="s">
        <v>11</v>
      </c>
      <c r="E128" s="44"/>
      <c r="F128" s="62" t="s">
        <v>12</v>
      </c>
      <c r="G128" s="62"/>
    </row>
    <row r="129" spans="1:7" ht="18.75" x14ac:dyDescent="0.3">
      <c r="A129" s="57" t="s">
        <v>17</v>
      </c>
      <c r="B129" s="57"/>
      <c r="C129" s="42"/>
      <c r="D129" s="45" t="s">
        <v>13</v>
      </c>
      <c r="E129" s="46"/>
      <c r="F129" s="63" t="s">
        <v>14</v>
      </c>
      <c r="G129" s="63"/>
    </row>
    <row r="130" spans="1:7" x14ac:dyDescent="0.25">
      <c r="A130" s="8"/>
      <c r="B130"/>
      <c r="C130"/>
      <c r="D130" s="8"/>
      <c r="E130" s="9"/>
      <c r="F130" s="10"/>
      <c r="G130" s="7"/>
    </row>
    <row r="131" spans="1:7" x14ac:dyDescent="0.25">
      <c r="A131" s="8"/>
      <c r="B131"/>
      <c r="C131"/>
      <c r="D131" s="8"/>
      <c r="E131" s="9"/>
      <c r="F131" s="10"/>
      <c r="G131" s="7"/>
    </row>
    <row r="132" spans="1:7" x14ac:dyDescent="0.25">
      <c r="B132"/>
      <c r="C132"/>
    </row>
    <row r="133" spans="1:7" x14ac:dyDescent="0.25">
      <c r="B133"/>
      <c r="C133"/>
    </row>
    <row r="134" spans="1:7" x14ac:dyDescent="0.25">
      <c r="B134"/>
      <c r="C134"/>
    </row>
    <row r="135" spans="1:7" x14ac:dyDescent="0.25">
      <c r="B135"/>
      <c r="C135"/>
    </row>
    <row r="136" spans="1:7" x14ac:dyDescent="0.25">
      <c r="B136"/>
      <c r="C136"/>
    </row>
    <row r="137" spans="1:7" x14ac:dyDescent="0.25">
      <c r="B137"/>
      <c r="C137"/>
    </row>
    <row r="138" spans="1:7" x14ac:dyDescent="0.25">
      <c r="B138"/>
      <c r="C138"/>
    </row>
    <row r="139" spans="1:7" x14ac:dyDescent="0.25">
      <c r="B139"/>
      <c r="C139"/>
    </row>
    <row r="140" spans="1:7" x14ac:dyDescent="0.25">
      <c r="B140"/>
      <c r="C140"/>
    </row>
    <row r="141" spans="1:7" x14ac:dyDescent="0.25">
      <c r="B141"/>
      <c r="C141"/>
    </row>
  </sheetData>
  <autoFilter ref="A10:G114" xr:uid="{263EE4FB-ACEA-4147-B3F3-0A374487CD4E}"/>
  <mergeCells count="10">
    <mergeCell ref="A128:B128"/>
    <mergeCell ref="F128:G128"/>
    <mergeCell ref="A129:B129"/>
    <mergeCell ref="F129:G129"/>
    <mergeCell ref="A1:G5"/>
    <mergeCell ref="A6:G6"/>
    <mergeCell ref="A7:G7"/>
    <mergeCell ref="A8:G8"/>
    <mergeCell ref="A114:E114"/>
    <mergeCell ref="A119:B119"/>
  </mergeCells>
  <phoneticPr fontId="15" type="noConversion"/>
  <pageMargins left="0.7" right="0.7" top="0.75" bottom="0.75" header="0.3" footer="0.3"/>
  <pageSetup scale="37" orientation="portrait" r:id="rId1"/>
  <colBreaks count="1" manualBreakCount="1">
    <brk id="7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F4EDB-1577-4DFA-8398-2C215CD90157}">
  <dimension ref="A1:Q138"/>
  <sheetViews>
    <sheetView topLeftCell="A104" zoomScale="80" zoomScaleNormal="80" zoomScaleSheetLayoutView="30" workbookViewId="0">
      <selection activeCell="A110" sqref="A110:XFD127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8"/>
      <c r="B1" s="58"/>
      <c r="C1" s="58"/>
      <c r="D1" s="58"/>
      <c r="E1" s="58"/>
      <c r="F1" s="58"/>
      <c r="G1" s="58"/>
    </row>
    <row r="2" spans="1:17" x14ac:dyDescent="0.25">
      <c r="A2" s="58"/>
      <c r="B2" s="58"/>
      <c r="C2" s="58"/>
      <c r="D2" s="58"/>
      <c r="E2" s="58"/>
      <c r="F2" s="58"/>
      <c r="G2" s="58"/>
    </row>
    <row r="3" spans="1:17" x14ac:dyDescent="0.25">
      <c r="A3" s="58"/>
      <c r="B3" s="58"/>
      <c r="C3" s="58"/>
      <c r="D3" s="58"/>
      <c r="E3" s="58"/>
      <c r="F3" s="58"/>
      <c r="G3" s="58"/>
    </row>
    <row r="4" spans="1:17" x14ac:dyDescent="0.25">
      <c r="A4" s="58"/>
      <c r="B4" s="58"/>
      <c r="C4" s="58"/>
      <c r="D4" s="58"/>
      <c r="E4" s="58"/>
      <c r="F4" s="58"/>
      <c r="G4" s="58"/>
    </row>
    <row r="5" spans="1:17" x14ac:dyDescent="0.25">
      <c r="A5" s="58"/>
      <c r="B5" s="58"/>
      <c r="C5" s="58"/>
      <c r="D5" s="58"/>
      <c r="E5" s="58"/>
      <c r="F5" s="58"/>
      <c r="G5" s="58"/>
    </row>
    <row r="6" spans="1:1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1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17" s="5" customFormat="1" ht="21" customHeight="1" x14ac:dyDescent="0.25">
      <c r="A8" s="59" t="s">
        <v>502</v>
      </c>
      <c r="B8" s="59"/>
      <c r="C8" s="59"/>
      <c r="D8" s="59"/>
      <c r="E8" s="59"/>
      <c r="F8" s="59"/>
      <c r="G8" s="59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>
        <v>45071</v>
      </c>
      <c r="B11" s="32" t="s">
        <v>440</v>
      </c>
      <c r="C11" s="31">
        <v>45110</v>
      </c>
      <c r="D11" s="41" t="s">
        <v>29</v>
      </c>
      <c r="E11" s="34" t="s">
        <v>441</v>
      </c>
      <c r="F11" s="38">
        <v>118994.75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>
        <v>45054</v>
      </c>
      <c r="B12" s="32" t="s">
        <v>442</v>
      </c>
      <c r="C12" s="37">
        <v>45062</v>
      </c>
      <c r="D12" s="41" t="s">
        <v>24</v>
      </c>
      <c r="E12" s="34" t="s">
        <v>388</v>
      </c>
      <c r="F12" s="38">
        <v>29765</v>
      </c>
      <c r="G12" s="31" t="s">
        <v>18</v>
      </c>
    </row>
    <row r="13" spans="1:17" s="3" customFormat="1" ht="42" customHeight="1" x14ac:dyDescent="0.25">
      <c r="A13" s="31">
        <v>42279</v>
      </c>
      <c r="B13" s="32" t="s">
        <v>63</v>
      </c>
      <c r="C13" s="37" t="s">
        <v>503</v>
      </c>
      <c r="D13" s="41" t="s">
        <v>31</v>
      </c>
      <c r="E13" s="34" t="s">
        <v>32</v>
      </c>
      <c r="F13" s="38">
        <v>5902.71</v>
      </c>
      <c r="G13" s="31" t="s">
        <v>18</v>
      </c>
    </row>
    <row r="14" spans="1:17" s="3" customFormat="1" ht="36" customHeight="1" x14ac:dyDescent="0.25">
      <c r="A14" s="31">
        <v>42279</v>
      </c>
      <c r="B14" s="32" t="s">
        <v>64</v>
      </c>
      <c r="C14" s="37" t="s">
        <v>503</v>
      </c>
      <c r="D14" s="41" t="s">
        <v>31</v>
      </c>
      <c r="E14" s="34" t="s">
        <v>32</v>
      </c>
      <c r="F14" s="38">
        <v>9284.0499999999993</v>
      </c>
      <c r="G14" s="31" t="s">
        <v>18</v>
      </c>
    </row>
    <row r="15" spans="1:17" s="3" customFormat="1" ht="33" customHeight="1" x14ac:dyDescent="0.25">
      <c r="A15" s="31">
        <v>42300</v>
      </c>
      <c r="B15" s="32" t="s">
        <v>68</v>
      </c>
      <c r="C15" s="37" t="s">
        <v>503</v>
      </c>
      <c r="D15" s="41" t="s">
        <v>31</v>
      </c>
      <c r="E15" s="34" t="s">
        <v>32</v>
      </c>
      <c r="F15" s="38">
        <v>6279.4</v>
      </c>
      <c r="G15" s="31" t="s">
        <v>18</v>
      </c>
    </row>
    <row r="16" spans="1:17" s="3" customFormat="1" ht="30.75" customHeight="1" x14ac:dyDescent="0.25">
      <c r="A16" s="31">
        <v>42300</v>
      </c>
      <c r="B16" s="32" t="s">
        <v>69</v>
      </c>
      <c r="C16" s="37" t="s">
        <v>503</v>
      </c>
      <c r="D16" s="41" t="s">
        <v>31</v>
      </c>
      <c r="E16" s="34" t="s">
        <v>32</v>
      </c>
      <c r="F16" s="38">
        <v>7050.75</v>
      </c>
      <c r="G16" s="31" t="s">
        <v>18</v>
      </c>
    </row>
    <row r="17" spans="1:7" s="3" customFormat="1" ht="15.75" x14ac:dyDescent="0.25">
      <c r="A17" s="31">
        <v>42347</v>
      </c>
      <c r="B17" s="32" t="s">
        <v>70</v>
      </c>
      <c r="C17" s="37" t="s">
        <v>503</v>
      </c>
      <c r="D17" s="41" t="s">
        <v>31</v>
      </c>
      <c r="E17" s="34" t="s">
        <v>32</v>
      </c>
      <c r="F17" s="38">
        <v>1899</v>
      </c>
      <c r="G17" s="31" t="s">
        <v>18</v>
      </c>
    </row>
    <row r="18" spans="1:7" s="3" customFormat="1" ht="15.75" x14ac:dyDescent="0.25">
      <c r="A18" s="31">
        <v>42347</v>
      </c>
      <c r="B18" s="32" t="s">
        <v>71</v>
      </c>
      <c r="C18" s="37" t="s">
        <v>503</v>
      </c>
      <c r="D18" s="41" t="s">
        <v>31</v>
      </c>
      <c r="E18" s="34" t="s">
        <v>32</v>
      </c>
      <c r="F18" s="38">
        <v>1899</v>
      </c>
      <c r="G18" s="31" t="s">
        <v>18</v>
      </c>
    </row>
    <row r="19" spans="1:7" s="3" customFormat="1" ht="15.75" x14ac:dyDescent="0.25">
      <c r="A19" s="31">
        <v>42347</v>
      </c>
      <c r="B19" s="32" t="s">
        <v>72</v>
      </c>
      <c r="C19" s="37" t="s">
        <v>503</v>
      </c>
      <c r="D19" s="41" t="s">
        <v>31</v>
      </c>
      <c r="E19" s="34" t="s">
        <v>32</v>
      </c>
      <c r="F19" s="38">
        <v>1899</v>
      </c>
      <c r="G19" s="31" t="s">
        <v>18</v>
      </c>
    </row>
    <row r="20" spans="1:7" s="3" customFormat="1" ht="15.75" x14ac:dyDescent="0.25">
      <c r="A20" s="31">
        <v>42347</v>
      </c>
      <c r="B20" s="32" t="s">
        <v>73</v>
      </c>
      <c r="C20" s="37" t="s">
        <v>503</v>
      </c>
      <c r="D20" s="41" t="s">
        <v>31</v>
      </c>
      <c r="E20" s="34" t="s">
        <v>32</v>
      </c>
      <c r="F20" s="38">
        <v>1899</v>
      </c>
      <c r="G20" s="31" t="s">
        <v>18</v>
      </c>
    </row>
    <row r="21" spans="1:7" s="3" customFormat="1" ht="15.75" x14ac:dyDescent="0.25">
      <c r="A21" s="31">
        <v>42347</v>
      </c>
      <c r="B21" s="32" t="s">
        <v>74</v>
      </c>
      <c r="C21" s="37" t="s">
        <v>503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 x14ac:dyDescent="0.25">
      <c r="A22" s="31">
        <v>44936</v>
      </c>
      <c r="B22" s="32" t="s">
        <v>76</v>
      </c>
      <c r="C22" s="33">
        <v>44936</v>
      </c>
      <c r="D22" s="41" t="s">
        <v>33</v>
      </c>
      <c r="E22" s="34" t="s">
        <v>34</v>
      </c>
      <c r="F22" s="38">
        <v>2910457.98</v>
      </c>
      <c r="G22" s="31" t="s">
        <v>18</v>
      </c>
    </row>
    <row r="23" spans="1:7" s="3" customFormat="1" ht="15.75" x14ac:dyDescent="0.25">
      <c r="A23" s="31">
        <v>44986</v>
      </c>
      <c r="B23" s="32" t="s">
        <v>291</v>
      </c>
      <c r="C23" s="33">
        <v>44987</v>
      </c>
      <c r="D23" s="41" t="s">
        <v>35</v>
      </c>
      <c r="E23" s="34" t="s">
        <v>28</v>
      </c>
      <c r="F23" s="38">
        <v>40348</v>
      </c>
      <c r="G23" s="31" t="s">
        <v>18</v>
      </c>
    </row>
    <row r="24" spans="1:7" s="3" customFormat="1" ht="15.75" x14ac:dyDescent="0.25">
      <c r="A24" s="31">
        <v>44995</v>
      </c>
      <c r="B24" s="32" t="s">
        <v>292</v>
      </c>
      <c r="C24" s="33">
        <v>44998</v>
      </c>
      <c r="D24" s="41" t="s">
        <v>35</v>
      </c>
      <c r="E24" s="34" t="s">
        <v>28</v>
      </c>
      <c r="F24" s="38">
        <v>52425</v>
      </c>
      <c r="G24" s="31" t="s">
        <v>18</v>
      </c>
    </row>
    <row r="25" spans="1:7" s="3" customFormat="1" ht="15.75" x14ac:dyDescent="0.25">
      <c r="A25" s="31">
        <v>45068</v>
      </c>
      <c r="B25" s="32" t="s">
        <v>390</v>
      </c>
      <c r="C25" s="33">
        <v>45071</v>
      </c>
      <c r="D25" s="41" t="s">
        <v>35</v>
      </c>
      <c r="E25" s="34" t="s">
        <v>28</v>
      </c>
      <c r="F25" s="38">
        <v>102610.4</v>
      </c>
      <c r="G25" s="31" t="s">
        <v>18</v>
      </c>
    </row>
    <row r="26" spans="1:7" s="3" customFormat="1" ht="15.75" x14ac:dyDescent="0.25">
      <c r="A26" s="31">
        <v>43553</v>
      </c>
      <c r="B26" s="32" t="s">
        <v>81</v>
      </c>
      <c r="C26" s="31">
        <v>43557</v>
      </c>
      <c r="D26" s="41" t="s">
        <v>37</v>
      </c>
      <c r="E26" s="34" t="s">
        <v>38</v>
      </c>
      <c r="F26" s="38">
        <v>2900</v>
      </c>
      <c r="G26" s="31" t="s">
        <v>18</v>
      </c>
    </row>
    <row r="27" spans="1:7" s="3" customFormat="1" ht="15.75" x14ac:dyDescent="0.25">
      <c r="A27" s="31">
        <v>43558</v>
      </c>
      <c r="B27" s="32" t="s">
        <v>81</v>
      </c>
      <c r="C27" s="31">
        <v>43563</v>
      </c>
      <c r="D27" s="41" t="s">
        <v>37</v>
      </c>
      <c r="E27" s="34" t="s">
        <v>38</v>
      </c>
      <c r="F27" s="38">
        <v>1250</v>
      </c>
      <c r="G27" s="31" t="s">
        <v>18</v>
      </c>
    </row>
    <row r="28" spans="1:7" s="3" customFormat="1" ht="15.75" x14ac:dyDescent="0.25">
      <c r="A28" s="31">
        <v>43616</v>
      </c>
      <c r="B28" s="32" t="s">
        <v>81</v>
      </c>
      <c r="C28" s="31">
        <v>43622</v>
      </c>
      <c r="D28" s="41" t="s">
        <v>37</v>
      </c>
      <c r="E28" s="34" t="s">
        <v>38</v>
      </c>
      <c r="F28" s="38">
        <v>1800</v>
      </c>
      <c r="G28" s="31" t="s">
        <v>18</v>
      </c>
    </row>
    <row r="29" spans="1:7" s="3" customFormat="1" ht="16.5" customHeight="1" x14ac:dyDescent="0.25">
      <c r="A29" s="31">
        <v>43748</v>
      </c>
      <c r="B29" s="32" t="s">
        <v>81</v>
      </c>
      <c r="C29" s="31">
        <v>43749</v>
      </c>
      <c r="D29" s="41" t="s">
        <v>37</v>
      </c>
      <c r="E29" s="34" t="s">
        <v>38</v>
      </c>
      <c r="F29" s="38">
        <v>3850</v>
      </c>
      <c r="G29" s="31" t="s">
        <v>18</v>
      </c>
    </row>
    <row r="30" spans="1:7" s="3" customFormat="1" ht="28.5" customHeight="1" x14ac:dyDescent="0.25">
      <c r="A30" s="31">
        <v>43864</v>
      </c>
      <c r="B30" s="32" t="s">
        <v>81</v>
      </c>
      <c r="C30" s="31">
        <v>43530</v>
      </c>
      <c r="D30" s="41" t="s">
        <v>37</v>
      </c>
      <c r="E30" s="34" t="s">
        <v>38</v>
      </c>
      <c r="F30" s="38">
        <v>2500</v>
      </c>
      <c r="G30" s="31" t="s">
        <v>18</v>
      </c>
    </row>
    <row r="31" spans="1:7" s="3" customFormat="1" ht="33" customHeight="1" x14ac:dyDescent="0.25">
      <c r="A31" s="31">
        <v>45019</v>
      </c>
      <c r="B31" s="32" t="s">
        <v>378</v>
      </c>
      <c r="C31" s="33">
        <v>45029</v>
      </c>
      <c r="D31" s="41" t="s">
        <v>377</v>
      </c>
      <c r="E31" s="34" t="s">
        <v>28</v>
      </c>
      <c r="F31" s="38">
        <v>78395.09</v>
      </c>
      <c r="G31" s="31" t="s">
        <v>18</v>
      </c>
    </row>
    <row r="32" spans="1:7" s="3" customFormat="1" ht="15.75" x14ac:dyDescent="0.25">
      <c r="A32" s="31">
        <v>45048</v>
      </c>
      <c r="B32" s="32" t="s">
        <v>391</v>
      </c>
      <c r="C32" s="33">
        <v>45054</v>
      </c>
      <c r="D32" s="41" t="s">
        <v>377</v>
      </c>
      <c r="E32" s="34" t="s">
        <v>28</v>
      </c>
      <c r="F32" s="38">
        <v>152073.63</v>
      </c>
      <c r="G32" s="31" t="s">
        <v>18</v>
      </c>
    </row>
    <row r="33" spans="1:7" s="3" customFormat="1" ht="15.75" x14ac:dyDescent="0.25">
      <c r="A33" s="31">
        <v>45064</v>
      </c>
      <c r="B33" s="32" t="s">
        <v>392</v>
      </c>
      <c r="C33" s="33">
        <v>45071</v>
      </c>
      <c r="D33" s="41" t="s">
        <v>377</v>
      </c>
      <c r="E33" s="34" t="s">
        <v>28</v>
      </c>
      <c r="F33" s="38">
        <v>30800</v>
      </c>
      <c r="G33" s="31" t="s">
        <v>18</v>
      </c>
    </row>
    <row r="34" spans="1:7" s="3" customFormat="1" ht="15.75" x14ac:dyDescent="0.25">
      <c r="A34" s="31">
        <v>45051</v>
      </c>
      <c r="B34" s="32" t="s">
        <v>444</v>
      </c>
      <c r="C34" s="33">
        <v>45086</v>
      </c>
      <c r="D34" s="41" t="s">
        <v>443</v>
      </c>
      <c r="E34" s="34" t="s">
        <v>445</v>
      </c>
      <c r="F34" s="38">
        <v>9735</v>
      </c>
      <c r="G34" s="31" t="s">
        <v>18</v>
      </c>
    </row>
    <row r="35" spans="1:7" s="3" customFormat="1" ht="15.75" x14ac:dyDescent="0.25">
      <c r="A35" s="31">
        <v>45079</v>
      </c>
      <c r="B35" s="32" t="s">
        <v>313</v>
      </c>
      <c r="C35" s="33">
        <v>45099</v>
      </c>
      <c r="D35" s="41" t="s">
        <v>446</v>
      </c>
      <c r="E35" s="34" t="s">
        <v>447</v>
      </c>
      <c r="F35" s="38">
        <v>6195</v>
      </c>
      <c r="G35" s="31" t="s">
        <v>18</v>
      </c>
    </row>
    <row r="36" spans="1:7" s="3" customFormat="1" ht="29.25" customHeight="1" x14ac:dyDescent="0.25">
      <c r="A36" s="31">
        <v>44972</v>
      </c>
      <c r="B36" s="32" t="s">
        <v>219</v>
      </c>
      <c r="C36" s="33">
        <v>44987</v>
      </c>
      <c r="D36" s="41" t="s">
        <v>216</v>
      </c>
      <c r="E36" s="34" t="s">
        <v>217</v>
      </c>
      <c r="F36" s="38">
        <v>237534</v>
      </c>
      <c r="G36" s="31" t="s">
        <v>18</v>
      </c>
    </row>
    <row r="37" spans="1:7" s="3" customFormat="1" ht="29.25" customHeight="1" x14ac:dyDescent="0.25">
      <c r="A37" s="31">
        <v>44972</v>
      </c>
      <c r="B37" s="32" t="s">
        <v>220</v>
      </c>
      <c r="C37" s="33">
        <v>44987</v>
      </c>
      <c r="D37" s="41" t="s">
        <v>216</v>
      </c>
      <c r="E37" s="34" t="s">
        <v>218</v>
      </c>
      <c r="F37" s="38">
        <v>119996.56</v>
      </c>
      <c r="G37" s="31" t="s">
        <v>18</v>
      </c>
    </row>
    <row r="38" spans="1:7" s="3" customFormat="1" ht="29.25" customHeight="1" x14ac:dyDescent="0.25">
      <c r="A38" s="31">
        <v>44981</v>
      </c>
      <c r="B38" s="32" t="s">
        <v>295</v>
      </c>
      <c r="C38" s="33">
        <v>44991</v>
      </c>
      <c r="D38" s="41" t="s">
        <v>216</v>
      </c>
      <c r="E38" s="34" t="s">
        <v>247</v>
      </c>
      <c r="F38" s="38">
        <v>50268</v>
      </c>
      <c r="G38" s="31" t="s">
        <v>18</v>
      </c>
    </row>
    <row r="39" spans="1:7" s="3" customFormat="1" ht="15.75" x14ac:dyDescent="0.25">
      <c r="A39" s="31">
        <v>45065</v>
      </c>
      <c r="B39" s="32" t="s">
        <v>448</v>
      </c>
      <c r="C39" s="33">
        <v>45106</v>
      </c>
      <c r="D39" s="41" t="s">
        <v>449</v>
      </c>
      <c r="E39" s="34" t="s">
        <v>450</v>
      </c>
      <c r="F39" s="38">
        <v>128673.1</v>
      </c>
      <c r="G39" s="31" t="s">
        <v>18</v>
      </c>
    </row>
    <row r="40" spans="1:7" s="3" customFormat="1" ht="15.75" x14ac:dyDescent="0.25">
      <c r="A40" s="31">
        <v>45065</v>
      </c>
      <c r="B40" s="32" t="s">
        <v>452</v>
      </c>
      <c r="C40" s="33">
        <v>45103</v>
      </c>
      <c r="D40" s="41" t="s">
        <v>451</v>
      </c>
      <c r="E40" s="34" t="s">
        <v>453</v>
      </c>
      <c r="F40" s="38">
        <v>243171</v>
      </c>
      <c r="G40" s="31" t="s">
        <v>18</v>
      </c>
    </row>
    <row r="41" spans="1:7" s="3" customFormat="1" ht="15.75" x14ac:dyDescent="0.25">
      <c r="A41" s="31">
        <v>45106</v>
      </c>
      <c r="B41" s="32" t="s">
        <v>454</v>
      </c>
      <c r="C41" s="33">
        <v>45106</v>
      </c>
      <c r="D41" s="41" t="s">
        <v>451</v>
      </c>
      <c r="E41" s="34" t="s">
        <v>455</v>
      </c>
      <c r="F41" s="38">
        <v>119187</v>
      </c>
      <c r="G41" s="31" t="s">
        <v>18</v>
      </c>
    </row>
    <row r="42" spans="1:7" s="3" customFormat="1" ht="15.75" x14ac:dyDescent="0.25">
      <c r="A42" s="31">
        <v>45086</v>
      </c>
      <c r="B42" s="32" t="s">
        <v>457</v>
      </c>
      <c r="C42" s="33">
        <v>45089</v>
      </c>
      <c r="D42" s="41" t="s">
        <v>456</v>
      </c>
      <c r="E42" s="34" t="s">
        <v>458</v>
      </c>
      <c r="F42" s="38">
        <v>451548.39</v>
      </c>
      <c r="G42" s="31" t="s">
        <v>18</v>
      </c>
    </row>
    <row r="43" spans="1:7" s="3" customFormat="1" ht="15.75" x14ac:dyDescent="0.25">
      <c r="A43" s="31">
        <v>45089</v>
      </c>
      <c r="B43" s="32" t="s">
        <v>459</v>
      </c>
      <c r="C43" s="33">
        <v>45092</v>
      </c>
      <c r="D43" s="41" t="s">
        <v>456</v>
      </c>
      <c r="E43" s="34" t="s">
        <v>460</v>
      </c>
      <c r="F43" s="38">
        <v>132160</v>
      </c>
      <c r="G43" s="31" t="s">
        <v>18</v>
      </c>
    </row>
    <row r="44" spans="1:7" s="3" customFormat="1" ht="33" customHeight="1" x14ac:dyDescent="0.25">
      <c r="A44" s="31">
        <v>45090</v>
      </c>
      <c r="B44" s="32" t="s">
        <v>462</v>
      </c>
      <c r="C44" s="33">
        <v>45098</v>
      </c>
      <c r="D44" s="41" t="s">
        <v>461</v>
      </c>
      <c r="E44" s="34" t="s">
        <v>463</v>
      </c>
      <c r="F44" s="38">
        <v>12090.28</v>
      </c>
      <c r="G44" s="31" t="s">
        <v>18</v>
      </c>
    </row>
    <row r="45" spans="1:7" s="3" customFormat="1" ht="27" customHeight="1" x14ac:dyDescent="0.25">
      <c r="A45" s="31">
        <v>45099</v>
      </c>
      <c r="B45" s="32" t="s">
        <v>465</v>
      </c>
      <c r="C45" s="33">
        <v>45104</v>
      </c>
      <c r="D45" s="41" t="s">
        <v>464</v>
      </c>
      <c r="E45" s="34" t="s">
        <v>466</v>
      </c>
      <c r="F45" s="38">
        <v>28050</v>
      </c>
      <c r="G45" s="31" t="s">
        <v>18</v>
      </c>
    </row>
    <row r="46" spans="1:7" s="3" customFormat="1" ht="15.75" x14ac:dyDescent="0.25">
      <c r="A46" s="31">
        <v>45099</v>
      </c>
      <c r="B46" s="32" t="s">
        <v>467</v>
      </c>
      <c r="C46" s="33">
        <v>45104</v>
      </c>
      <c r="D46" s="41" t="s">
        <v>464</v>
      </c>
      <c r="E46" s="34" t="s">
        <v>197</v>
      </c>
      <c r="F46" s="38">
        <v>28000</v>
      </c>
      <c r="G46" s="31" t="s">
        <v>18</v>
      </c>
    </row>
    <row r="47" spans="1:7" s="3" customFormat="1" ht="15.75" x14ac:dyDescent="0.25">
      <c r="A47" s="31">
        <v>45100</v>
      </c>
      <c r="B47" s="32" t="s">
        <v>468</v>
      </c>
      <c r="C47" s="33">
        <v>45104</v>
      </c>
      <c r="D47" s="41" t="s">
        <v>464</v>
      </c>
      <c r="E47" s="34" t="s">
        <v>260</v>
      </c>
      <c r="F47" s="38">
        <v>8000</v>
      </c>
      <c r="G47" s="31" t="s">
        <v>18</v>
      </c>
    </row>
    <row r="48" spans="1:7" s="3" customFormat="1" ht="15.75" x14ac:dyDescent="0.25">
      <c r="A48" s="31">
        <v>45105</v>
      </c>
      <c r="B48" s="32" t="s">
        <v>469</v>
      </c>
      <c r="C48" s="33">
        <v>45110</v>
      </c>
      <c r="D48" s="41" t="s">
        <v>464</v>
      </c>
      <c r="E48" s="34" t="s">
        <v>470</v>
      </c>
      <c r="F48" s="38">
        <v>39999.990000000005</v>
      </c>
      <c r="G48" s="31" t="s">
        <v>18</v>
      </c>
    </row>
    <row r="49" spans="1:7" s="3" customFormat="1" ht="15.75" x14ac:dyDescent="0.25">
      <c r="A49" s="31">
        <v>45106</v>
      </c>
      <c r="B49" s="32" t="s">
        <v>471</v>
      </c>
      <c r="C49" s="33">
        <v>45110</v>
      </c>
      <c r="D49" s="41" t="s">
        <v>464</v>
      </c>
      <c r="E49" s="34" t="s">
        <v>43</v>
      </c>
      <c r="F49" s="38">
        <v>10000</v>
      </c>
      <c r="G49" s="31" t="s">
        <v>18</v>
      </c>
    </row>
    <row r="50" spans="1:7" s="3" customFormat="1" ht="15.75" x14ac:dyDescent="0.25">
      <c r="A50" s="31">
        <v>45108</v>
      </c>
      <c r="B50" s="32" t="s">
        <v>472</v>
      </c>
      <c r="C50" s="33">
        <v>45113</v>
      </c>
      <c r="D50" s="41" t="s">
        <v>464</v>
      </c>
      <c r="E50" s="34" t="s">
        <v>473</v>
      </c>
      <c r="F50" s="38">
        <v>52400</v>
      </c>
      <c r="G50" s="31" t="s">
        <v>18</v>
      </c>
    </row>
    <row r="51" spans="1:7" s="3" customFormat="1" ht="15.75" x14ac:dyDescent="0.25">
      <c r="A51" s="31">
        <v>44909</v>
      </c>
      <c r="B51" s="32" t="s">
        <v>99</v>
      </c>
      <c r="C51" s="33">
        <v>44911</v>
      </c>
      <c r="D51" s="41" t="s">
        <v>97</v>
      </c>
      <c r="E51" s="34" t="s">
        <v>98</v>
      </c>
      <c r="F51" s="38">
        <v>111303.54999999999</v>
      </c>
      <c r="G51" s="31" t="s">
        <v>18</v>
      </c>
    </row>
    <row r="52" spans="1:7" s="3" customFormat="1" ht="15.75" x14ac:dyDescent="0.25">
      <c r="A52" s="31">
        <v>44074</v>
      </c>
      <c r="B52" s="32" t="s">
        <v>102</v>
      </c>
      <c r="C52" s="33">
        <v>44154</v>
      </c>
      <c r="D52" s="41" t="s">
        <v>100</v>
      </c>
      <c r="E52" s="34" t="s">
        <v>101</v>
      </c>
      <c r="F52" s="38">
        <v>44000</v>
      </c>
      <c r="G52" s="31" t="s">
        <v>18</v>
      </c>
    </row>
    <row r="53" spans="1:7" s="3" customFormat="1" ht="31.5" x14ac:dyDescent="0.25">
      <c r="A53" s="31">
        <v>44895</v>
      </c>
      <c r="B53" s="32" t="s">
        <v>105</v>
      </c>
      <c r="C53" s="33">
        <v>44896</v>
      </c>
      <c r="D53" s="41" t="s">
        <v>103</v>
      </c>
      <c r="E53" s="34" t="s">
        <v>104</v>
      </c>
      <c r="F53" s="38">
        <v>446413.39</v>
      </c>
      <c r="G53" s="31" t="s">
        <v>18</v>
      </c>
    </row>
    <row r="54" spans="1:7" s="3" customFormat="1" ht="30" x14ac:dyDescent="0.25">
      <c r="A54" s="31">
        <v>44978</v>
      </c>
      <c r="B54" s="32" t="s">
        <v>230</v>
      </c>
      <c r="C54" s="33">
        <v>44987</v>
      </c>
      <c r="D54" s="41" t="s">
        <v>227</v>
      </c>
      <c r="E54" s="34" t="s">
        <v>228</v>
      </c>
      <c r="F54" s="38">
        <v>906240</v>
      </c>
      <c r="G54" s="31" t="s">
        <v>18</v>
      </c>
    </row>
    <row r="55" spans="1:7" s="3" customFormat="1" ht="15.75" x14ac:dyDescent="0.25">
      <c r="A55" s="31">
        <v>44964</v>
      </c>
      <c r="B55" s="32" t="s">
        <v>231</v>
      </c>
      <c r="C55" s="33">
        <v>44987</v>
      </c>
      <c r="D55" s="41" t="s">
        <v>227</v>
      </c>
      <c r="E55" s="34" t="s">
        <v>229</v>
      </c>
      <c r="F55" s="38">
        <v>519200</v>
      </c>
      <c r="G55" s="31" t="s">
        <v>18</v>
      </c>
    </row>
    <row r="56" spans="1:7" s="3" customFormat="1" ht="15.75" x14ac:dyDescent="0.25">
      <c r="A56" s="31">
        <v>44960</v>
      </c>
      <c r="B56" s="32" t="s">
        <v>206</v>
      </c>
      <c r="C56" s="33">
        <v>44970</v>
      </c>
      <c r="D56" s="41" t="s">
        <v>363</v>
      </c>
      <c r="E56" s="34" t="s">
        <v>34</v>
      </c>
      <c r="F56" s="38">
        <v>458076</v>
      </c>
      <c r="G56" s="31" t="s">
        <v>18</v>
      </c>
    </row>
    <row r="57" spans="1:7" s="3" customFormat="1" ht="15.75" x14ac:dyDescent="0.25">
      <c r="A57" s="31">
        <v>45042</v>
      </c>
      <c r="B57" s="32" t="s">
        <v>362</v>
      </c>
      <c r="C57" s="33">
        <v>45042</v>
      </c>
      <c r="D57" s="41" t="s">
        <v>361</v>
      </c>
      <c r="E57" s="34" t="s">
        <v>360</v>
      </c>
      <c r="F57" s="38">
        <v>220391.55</v>
      </c>
      <c r="G57" s="31" t="s">
        <v>18</v>
      </c>
    </row>
    <row r="58" spans="1:7" s="3" customFormat="1" ht="15.75" x14ac:dyDescent="0.25">
      <c r="A58" s="31">
        <v>43160</v>
      </c>
      <c r="B58" s="32" t="s">
        <v>81</v>
      </c>
      <c r="C58" s="33">
        <v>43497</v>
      </c>
      <c r="D58" s="41" t="s">
        <v>114</v>
      </c>
      <c r="E58" s="34" t="s">
        <v>115</v>
      </c>
      <c r="F58" s="38">
        <v>3788.14</v>
      </c>
      <c r="G58" s="31" t="s">
        <v>18</v>
      </c>
    </row>
    <row r="59" spans="1:7" s="3" customFormat="1" ht="15.75" x14ac:dyDescent="0.25">
      <c r="A59" s="31">
        <v>43252</v>
      </c>
      <c r="B59" s="32" t="s">
        <v>81</v>
      </c>
      <c r="C59" s="33">
        <v>43497</v>
      </c>
      <c r="D59" s="41" t="s">
        <v>114</v>
      </c>
      <c r="E59" s="34" t="s">
        <v>116</v>
      </c>
      <c r="F59" s="38">
        <v>3788.14</v>
      </c>
      <c r="G59" s="31" t="s">
        <v>18</v>
      </c>
    </row>
    <row r="60" spans="1:7" s="3" customFormat="1" ht="15.75" x14ac:dyDescent="0.25">
      <c r="A60" s="31">
        <v>43344</v>
      </c>
      <c r="B60" s="32" t="s">
        <v>81</v>
      </c>
      <c r="C60" s="33">
        <v>43497</v>
      </c>
      <c r="D60" s="41" t="s">
        <v>114</v>
      </c>
      <c r="E60" s="34" t="s">
        <v>117</v>
      </c>
      <c r="F60" s="38">
        <v>3788.14</v>
      </c>
      <c r="G60" s="31" t="s">
        <v>18</v>
      </c>
    </row>
    <row r="61" spans="1:7" s="3" customFormat="1" ht="15.75" x14ac:dyDescent="0.25">
      <c r="A61" s="31">
        <v>43435</v>
      </c>
      <c r="B61" s="32" t="s">
        <v>81</v>
      </c>
      <c r="C61" s="33">
        <v>43497</v>
      </c>
      <c r="D61" s="41" t="s">
        <v>114</v>
      </c>
      <c r="E61" s="34" t="s">
        <v>118</v>
      </c>
      <c r="F61" s="38">
        <v>3788.14</v>
      </c>
      <c r="G61" s="31" t="s">
        <v>18</v>
      </c>
    </row>
    <row r="62" spans="1:7" s="3" customFormat="1" ht="15.75" x14ac:dyDescent="0.25">
      <c r="A62" s="31">
        <v>43435</v>
      </c>
      <c r="B62" s="32" t="s">
        <v>81</v>
      </c>
      <c r="C62" s="33">
        <v>43497</v>
      </c>
      <c r="D62" s="41" t="s">
        <v>114</v>
      </c>
      <c r="E62" s="34" t="s">
        <v>119</v>
      </c>
      <c r="F62" s="38">
        <v>17712</v>
      </c>
      <c r="G62" s="31" t="s">
        <v>18</v>
      </c>
    </row>
    <row r="63" spans="1:7" s="3" customFormat="1" ht="15.75" x14ac:dyDescent="0.25">
      <c r="A63" s="31">
        <v>43525</v>
      </c>
      <c r="B63" s="32" t="s">
        <v>81</v>
      </c>
      <c r="C63" s="33">
        <v>43527</v>
      </c>
      <c r="D63" s="41" t="s">
        <v>114</v>
      </c>
      <c r="E63" s="34" t="s">
        <v>115</v>
      </c>
      <c r="F63" s="38">
        <v>3788.14</v>
      </c>
      <c r="G63" s="31" t="s">
        <v>18</v>
      </c>
    </row>
    <row r="64" spans="1:7" s="3" customFormat="1" ht="15.75" x14ac:dyDescent="0.25">
      <c r="A64" s="31">
        <v>43617</v>
      </c>
      <c r="B64" s="32" t="s">
        <v>81</v>
      </c>
      <c r="C64" s="33">
        <v>43622</v>
      </c>
      <c r="D64" s="41" t="s">
        <v>114</v>
      </c>
      <c r="E64" s="34" t="s">
        <v>116</v>
      </c>
      <c r="F64" s="38">
        <v>3788.14</v>
      </c>
      <c r="G64" s="31" t="s">
        <v>18</v>
      </c>
    </row>
    <row r="65" spans="1:7" s="3" customFormat="1" ht="34.5" customHeight="1" x14ac:dyDescent="0.25">
      <c r="A65" s="31">
        <v>43709</v>
      </c>
      <c r="B65" s="32" t="s">
        <v>81</v>
      </c>
      <c r="C65" s="33">
        <v>43717</v>
      </c>
      <c r="D65" s="41" t="s">
        <v>114</v>
      </c>
      <c r="E65" s="34" t="s">
        <v>120</v>
      </c>
      <c r="F65" s="38">
        <v>4182</v>
      </c>
      <c r="G65" s="31" t="s">
        <v>18</v>
      </c>
    </row>
    <row r="66" spans="1:7" s="3" customFormat="1" ht="15.75" x14ac:dyDescent="0.25">
      <c r="A66" s="31">
        <v>43800</v>
      </c>
      <c r="B66" s="32" t="s">
        <v>81</v>
      </c>
      <c r="C66" s="33">
        <v>43802</v>
      </c>
      <c r="D66" s="41" t="s">
        <v>114</v>
      </c>
      <c r="E66" s="34" t="s">
        <v>121</v>
      </c>
      <c r="F66" s="38">
        <v>19170</v>
      </c>
      <c r="G66" s="31" t="s">
        <v>18</v>
      </c>
    </row>
    <row r="67" spans="1:7" s="3" customFormat="1" ht="15.75" x14ac:dyDescent="0.25">
      <c r="A67" s="31">
        <v>43800</v>
      </c>
      <c r="B67" s="32" t="s">
        <v>81</v>
      </c>
      <c r="C67" s="33">
        <v>43802</v>
      </c>
      <c r="D67" s="41" t="s">
        <v>114</v>
      </c>
      <c r="E67" s="34" t="s">
        <v>122</v>
      </c>
      <c r="F67" s="38">
        <v>4182</v>
      </c>
      <c r="G67" s="31" t="s">
        <v>18</v>
      </c>
    </row>
    <row r="68" spans="1:7" s="3" customFormat="1" ht="15.75" x14ac:dyDescent="0.25">
      <c r="A68" s="31">
        <v>43891</v>
      </c>
      <c r="B68" s="32" t="s">
        <v>81</v>
      </c>
      <c r="C68" s="33">
        <v>43896</v>
      </c>
      <c r="D68" s="41" t="s">
        <v>114</v>
      </c>
      <c r="E68" s="34" t="s">
        <v>123</v>
      </c>
      <c r="F68" s="38">
        <v>4182</v>
      </c>
      <c r="G68" s="31" t="s">
        <v>18</v>
      </c>
    </row>
    <row r="69" spans="1:7" s="3" customFormat="1" ht="15.75" x14ac:dyDescent="0.25">
      <c r="A69" s="31">
        <v>44049</v>
      </c>
      <c r="B69" s="32">
        <v>8</v>
      </c>
      <c r="C69" s="37" t="s">
        <v>503</v>
      </c>
      <c r="D69" s="41" t="s">
        <v>124</v>
      </c>
      <c r="E69" s="34" t="s">
        <v>125</v>
      </c>
      <c r="F69" s="38">
        <v>29834</v>
      </c>
      <c r="G69" s="31" t="s">
        <v>18</v>
      </c>
    </row>
    <row r="70" spans="1:7" s="3" customFormat="1" ht="15.75" x14ac:dyDescent="0.25">
      <c r="A70" s="31">
        <v>44049</v>
      </c>
      <c r="B70" s="32">
        <v>9</v>
      </c>
      <c r="C70" s="37" t="s">
        <v>503</v>
      </c>
      <c r="D70" s="41" t="s">
        <v>124</v>
      </c>
      <c r="E70" s="34" t="s">
        <v>126</v>
      </c>
      <c r="F70" s="38">
        <v>19234</v>
      </c>
      <c r="G70" s="31" t="s">
        <v>18</v>
      </c>
    </row>
    <row r="71" spans="1:7" s="3" customFormat="1" ht="15.75" x14ac:dyDescent="0.25">
      <c r="A71" s="32">
        <v>44131</v>
      </c>
      <c r="B71" s="32" t="s">
        <v>130</v>
      </c>
      <c r="C71" s="33">
        <v>44154</v>
      </c>
      <c r="D71" s="41" t="s">
        <v>131</v>
      </c>
      <c r="E71" s="34" t="s">
        <v>132</v>
      </c>
      <c r="F71" s="38">
        <v>120138.7</v>
      </c>
      <c r="G71" s="31" t="s">
        <v>18</v>
      </c>
    </row>
    <row r="72" spans="1:7" s="3" customFormat="1" ht="15.75" x14ac:dyDescent="0.25">
      <c r="A72" s="31">
        <v>44965</v>
      </c>
      <c r="B72" s="32" t="s">
        <v>208</v>
      </c>
      <c r="C72" s="33">
        <v>44967</v>
      </c>
      <c r="D72" s="41" t="s">
        <v>273</v>
      </c>
      <c r="E72" s="34" t="s">
        <v>210</v>
      </c>
      <c r="F72" s="38">
        <v>88736</v>
      </c>
      <c r="G72" s="31" t="s">
        <v>18</v>
      </c>
    </row>
    <row r="73" spans="1:7" s="3" customFormat="1" ht="15.75" x14ac:dyDescent="0.25">
      <c r="A73" s="31">
        <v>44981</v>
      </c>
      <c r="B73" s="32" t="s">
        <v>317</v>
      </c>
      <c r="C73" s="33">
        <v>45005</v>
      </c>
      <c r="D73" s="41" t="s">
        <v>273</v>
      </c>
      <c r="E73" s="34" t="s">
        <v>274</v>
      </c>
      <c r="F73" s="38">
        <v>314352</v>
      </c>
      <c r="G73" s="31" t="s">
        <v>18</v>
      </c>
    </row>
    <row r="74" spans="1:7" s="3" customFormat="1" ht="15.75" x14ac:dyDescent="0.25">
      <c r="A74" s="31">
        <v>45037</v>
      </c>
      <c r="B74" s="32" t="s">
        <v>356</v>
      </c>
      <c r="C74" s="33">
        <v>45048</v>
      </c>
      <c r="D74" s="41" t="s">
        <v>355</v>
      </c>
      <c r="E74" s="34" t="s">
        <v>354</v>
      </c>
      <c r="F74" s="38">
        <v>5050</v>
      </c>
      <c r="G74" s="31" t="s">
        <v>18</v>
      </c>
    </row>
    <row r="75" spans="1:7" s="3" customFormat="1" ht="15.75" x14ac:dyDescent="0.25">
      <c r="A75" s="31">
        <v>45068</v>
      </c>
      <c r="B75" s="32" t="s">
        <v>419</v>
      </c>
      <c r="C75" s="33">
        <v>45071</v>
      </c>
      <c r="D75" s="41" t="s">
        <v>355</v>
      </c>
      <c r="E75" s="34" t="s">
        <v>354</v>
      </c>
      <c r="F75" s="38">
        <v>2525</v>
      </c>
      <c r="G75" s="31" t="s">
        <v>18</v>
      </c>
    </row>
    <row r="76" spans="1:7" s="3" customFormat="1" ht="50.25" customHeight="1" x14ac:dyDescent="0.25">
      <c r="A76" s="31">
        <v>45096</v>
      </c>
      <c r="B76" s="32" t="s">
        <v>150</v>
      </c>
      <c r="C76" s="33">
        <v>45104</v>
      </c>
      <c r="D76" s="41" t="s">
        <v>355</v>
      </c>
      <c r="E76" s="34" t="s">
        <v>354</v>
      </c>
      <c r="F76" s="38">
        <v>2525</v>
      </c>
      <c r="G76" s="31" t="s">
        <v>18</v>
      </c>
    </row>
    <row r="77" spans="1:7" s="3" customFormat="1" ht="59.25" customHeight="1" x14ac:dyDescent="0.25">
      <c r="A77" s="31">
        <v>45099</v>
      </c>
      <c r="B77" s="31" t="s">
        <v>475</v>
      </c>
      <c r="C77" s="33">
        <v>45111</v>
      </c>
      <c r="D77" s="41" t="s">
        <v>474</v>
      </c>
      <c r="E77" s="34" t="s">
        <v>476</v>
      </c>
      <c r="F77" s="38">
        <v>64074</v>
      </c>
      <c r="G77" s="31" t="s">
        <v>18</v>
      </c>
    </row>
    <row r="78" spans="1:7" s="3" customFormat="1" ht="52.5" customHeight="1" x14ac:dyDescent="0.25">
      <c r="A78" s="31">
        <v>45099</v>
      </c>
      <c r="B78" s="31" t="s">
        <v>478</v>
      </c>
      <c r="C78" s="33">
        <v>45111</v>
      </c>
      <c r="D78" s="41" t="s">
        <v>477</v>
      </c>
      <c r="E78" s="34" t="s">
        <v>476</v>
      </c>
      <c r="F78" s="38">
        <v>188758.34000000003</v>
      </c>
      <c r="G78" s="31" t="s">
        <v>18</v>
      </c>
    </row>
    <row r="79" spans="1:7" s="3" customFormat="1" ht="32.25" customHeight="1" x14ac:dyDescent="0.25">
      <c r="A79" s="31">
        <v>45104</v>
      </c>
      <c r="B79" s="32" t="s">
        <v>479</v>
      </c>
      <c r="C79" s="33">
        <v>45111</v>
      </c>
      <c r="D79" s="41" t="s">
        <v>477</v>
      </c>
      <c r="E79" s="34" t="s">
        <v>476</v>
      </c>
      <c r="F79" s="38">
        <v>200380.76</v>
      </c>
      <c r="G79" s="31" t="s">
        <v>18</v>
      </c>
    </row>
    <row r="80" spans="1:7" s="3" customFormat="1" ht="15.75" x14ac:dyDescent="0.25">
      <c r="A80" s="31">
        <v>45092</v>
      </c>
      <c r="B80" s="32" t="s">
        <v>481</v>
      </c>
      <c r="C80" s="33">
        <v>45110</v>
      </c>
      <c r="D80" s="41" t="s">
        <v>480</v>
      </c>
      <c r="E80" s="34" t="s">
        <v>482</v>
      </c>
      <c r="F80" s="38">
        <v>48991.91</v>
      </c>
      <c r="G80" s="31" t="s">
        <v>18</v>
      </c>
    </row>
    <row r="81" spans="1:7" s="3" customFormat="1" ht="15.75" x14ac:dyDescent="0.25">
      <c r="A81" s="31">
        <v>44960</v>
      </c>
      <c r="B81" s="32" t="s">
        <v>138</v>
      </c>
      <c r="C81" s="33">
        <v>44963</v>
      </c>
      <c r="D81" s="41" t="s">
        <v>136</v>
      </c>
      <c r="E81" s="34" t="s">
        <v>137</v>
      </c>
      <c r="F81" s="38">
        <v>289070.5</v>
      </c>
      <c r="G81" s="31" t="s">
        <v>18</v>
      </c>
    </row>
    <row r="82" spans="1:7" s="3" customFormat="1" ht="15.75" x14ac:dyDescent="0.25">
      <c r="A82" s="31">
        <v>45063</v>
      </c>
      <c r="B82" s="32" t="s">
        <v>484</v>
      </c>
      <c r="C82" s="33">
        <v>45077</v>
      </c>
      <c r="D82" s="41" t="s">
        <v>483</v>
      </c>
      <c r="E82" s="34" t="s">
        <v>485</v>
      </c>
      <c r="F82" s="38">
        <v>12000</v>
      </c>
      <c r="G82" s="31" t="s">
        <v>18</v>
      </c>
    </row>
    <row r="83" spans="1:7" s="3" customFormat="1" ht="15.75" x14ac:dyDescent="0.25">
      <c r="A83" s="31">
        <v>45082</v>
      </c>
      <c r="B83" s="31" t="s">
        <v>486</v>
      </c>
      <c r="C83" s="33">
        <v>45104</v>
      </c>
      <c r="D83" s="41" t="s">
        <v>483</v>
      </c>
      <c r="E83" s="34" t="s">
        <v>487</v>
      </c>
      <c r="F83" s="38">
        <v>31500</v>
      </c>
      <c r="G83" s="31" t="s">
        <v>18</v>
      </c>
    </row>
    <row r="84" spans="1:7" s="3" customFormat="1" ht="30" x14ac:dyDescent="0.25">
      <c r="A84" s="31">
        <v>44469</v>
      </c>
      <c r="B84" s="31" t="s">
        <v>150</v>
      </c>
      <c r="C84" s="33">
        <v>44470</v>
      </c>
      <c r="D84" s="41" t="s">
        <v>146</v>
      </c>
      <c r="E84" s="34" t="s">
        <v>147</v>
      </c>
      <c r="F84" s="38">
        <v>2596</v>
      </c>
      <c r="G84" s="31" t="s">
        <v>18</v>
      </c>
    </row>
    <row r="85" spans="1:7" s="3" customFormat="1" ht="30" x14ac:dyDescent="0.25">
      <c r="A85" s="31">
        <v>44503</v>
      </c>
      <c r="B85" s="32" t="s">
        <v>151</v>
      </c>
      <c r="C85" s="33">
        <v>44505</v>
      </c>
      <c r="D85" s="41" t="s">
        <v>146</v>
      </c>
      <c r="E85" s="34" t="s">
        <v>148</v>
      </c>
      <c r="F85" s="38">
        <v>7670</v>
      </c>
      <c r="G85" s="31" t="s">
        <v>18</v>
      </c>
    </row>
    <row r="86" spans="1:7" s="3" customFormat="1" ht="30" x14ac:dyDescent="0.25">
      <c r="A86" s="31">
        <v>44503</v>
      </c>
      <c r="B86" s="32" t="s">
        <v>76</v>
      </c>
      <c r="C86" s="33">
        <v>44522</v>
      </c>
      <c r="D86" s="41" t="s">
        <v>146</v>
      </c>
      <c r="E86" s="34" t="s">
        <v>149</v>
      </c>
      <c r="F86" s="38">
        <v>1416</v>
      </c>
      <c r="G86" s="31" t="s">
        <v>18</v>
      </c>
    </row>
    <row r="87" spans="1:7" s="3" customFormat="1" ht="31.5" x14ac:dyDescent="0.25">
      <c r="A87" s="31">
        <v>44981</v>
      </c>
      <c r="B87" s="32" t="s">
        <v>323</v>
      </c>
      <c r="C87" s="33">
        <v>45005</v>
      </c>
      <c r="D87" s="41" t="s">
        <v>348</v>
      </c>
      <c r="E87" s="34" t="s">
        <v>278</v>
      </c>
      <c r="F87" s="38">
        <v>70210</v>
      </c>
      <c r="G87" s="31" t="s">
        <v>18</v>
      </c>
    </row>
    <row r="88" spans="1:7" s="3" customFormat="1" ht="15.75" x14ac:dyDescent="0.25">
      <c r="A88" s="31">
        <v>45082</v>
      </c>
      <c r="B88" s="32" t="s">
        <v>489</v>
      </c>
      <c r="C88" s="33">
        <v>45105</v>
      </c>
      <c r="D88" s="41" t="s">
        <v>488</v>
      </c>
      <c r="E88" s="34" t="s">
        <v>490</v>
      </c>
      <c r="F88" s="38">
        <v>106200</v>
      </c>
      <c r="G88" s="31" t="s">
        <v>18</v>
      </c>
    </row>
    <row r="89" spans="1:7" s="3" customFormat="1" ht="15.75" x14ac:dyDescent="0.25">
      <c r="A89" s="31">
        <v>45043</v>
      </c>
      <c r="B89" s="32" t="s">
        <v>424</v>
      </c>
      <c r="C89" s="33">
        <v>45063</v>
      </c>
      <c r="D89" s="41" t="s">
        <v>423</v>
      </c>
      <c r="E89" s="34" t="s">
        <v>425</v>
      </c>
      <c r="F89" s="38">
        <v>67897.2</v>
      </c>
      <c r="G89" s="31" t="s">
        <v>18</v>
      </c>
    </row>
    <row r="90" spans="1:7" s="3" customFormat="1" ht="15.75" x14ac:dyDescent="0.25">
      <c r="A90" s="31">
        <v>45043</v>
      </c>
      <c r="B90" s="32" t="s">
        <v>426</v>
      </c>
      <c r="C90" s="33">
        <v>45063</v>
      </c>
      <c r="D90" s="41" t="s">
        <v>423</v>
      </c>
      <c r="E90" s="34" t="s">
        <v>425</v>
      </c>
      <c r="F90" s="38">
        <v>160786.26999999999</v>
      </c>
      <c r="G90" s="31" t="s">
        <v>18</v>
      </c>
    </row>
    <row r="91" spans="1:7" s="3" customFormat="1" ht="15.75" x14ac:dyDescent="0.25">
      <c r="A91" s="31">
        <v>45051</v>
      </c>
      <c r="B91" s="32" t="s">
        <v>206</v>
      </c>
      <c r="C91" s="33">
        <v>45063</v>
      </c>
      <c r="D91" s="41" t="s">
        <v>423</v>
      </c>
      <c r="E91" s="34" t="s">
        <v>425</v>
      </c>
      <c r="F91" s="38">
        <v>58530.36</v>
      </c>
      <c r="G91" s="31" t="s">
        <v>18</v>
      </c>
    </row>
    <row r="92" spans="1:7" s="3" customFormat="1" ht="38.25" customHeight="1" x14ac:dyDescent="0.25">
      <c r="A92" s="31">
        <v>45058</v>
      </c>
      <c r="B92" s="32" t="s">
        <v>427</v>
      </c>
      <c r="C92" s="33">
        <v>45075</v>
      </c>
      <c r="D92" s="41" t="s">
        <v>423</v>
      </c>
      <c r="E92" s="34" t="s">
        <v>428</v>
      </c>
      <c r="F92" s="38">
        <v>157884</v>
      </c>
      <c r="G92" s="31" t="s">
        <v>18</v>
      </c>
    </row>
    <row r="93" spans="1:7" s="3" customFormat="1" ht="15.75" x14ac:dyDescent="0.25">
      <c r="A93" s="31">
        <v>45070</v>
      </c>
      <c r="B93" s="32" t="s">
        <v>491</v>
      </c>
      <c r="C93" s="33">
        <v>45106</v>
      </c>
      <c r="D93" s="41" t="s">
        <v>423</v>
      </c>
      <c r="E93" s="34" t="s">
        <v>492</v>
      </c>
      <c r="F93" s="38">
        <v>88559</v>
      </c>
      <c r="G93" s="31" t="s">
        <v>18</v>
      </c>
    </row>
    <row r="94" spans="1:7" s="3" customFormat="1" ht="15.75" x14ac:dyDescent="0.25">
      <c r="A94" s="31">
        <v>45103</v>
      </c>
      <c r="B94" s="32" t="s">
        <v>493</v>
      </c>
      <c r="C94" s="33">
        <v>45106</v>
      </c>
      <c r="D94" s="41" t="s">
        <v>423</v>
      </c>
      <c r="E94" s="34" t="s">
        <v>494</v>
      </c>
      <c r="F94" s="38">
        <v>67635.240000000005</v>
      </c>
      <c r="G94" s="31" t="s">
        <v>18</v>
      </c>
    </row>
    <row r="95" spans="1:7" s="3" customFormat="1" ht="15.75" x14ac:dyDescent="0.25">
      <c r="A95" s="31">
        <v>44953</v>
      </c>
      <c r="B95" s="32" t="s">
        <v>161</v>
      </c>
      <c r="C95" s="33">
        <v>44957</v>
      </c>
      <c r="D95" s="41" t="s">
        <v>158</v>
      </c>
      <c r="E95" s="34" t="s">
        <v>159</v>
      </c>
      <c r="F95" s="38">
        <v>200405.06</v>
      </c>
      <c r="G95" s="31" t="s">
        <v>18</v>
      </c>
    </row>
    <row r="96" spans="1:7" s="3" customFormat="1" ht="15.75" x14ac:dyDescent="0.25">
      <c r="A96" s="31">
        <v>45012</v>
      </c>
      <c r="B96" s="32" t="s">
        <v>344</v>
      </c>
      <c r="C96" s="33">
        <v>45019</v>
      </c>
      <c r="D96" s="41" t="s">
        <v>158</v>
      </c>
      <c r="E96" s="34" t="s">
        <v>159</v>
      </c>
      <c r="F96" s="38">
        <v>274601.93</v>
      </c>
      <c r="G96" s="31" t="s">
        <v>18</v>
      </c>
    </row>
    <row r="97" spans="1:7" s="3" customFormat="1" ht="34.5" customHeight="1" x14ac:dyDescent="0.25">
      <c r="A97" s="31">
        <v>45058</v>
      </c>
      <c r="B97" s="32" t="s">
        <v>88</v>
      </c>
      <c r="C97" s="33">
        <v>45063</v>
      </c>
      <c r="D97" s="41" t="s">
        <v>158</v>
      </c>
      <c r="E97" s="34" t="s">
        <v>159</v>
      </c>
      <c r="F97" s="38">
        <v>520201.82</v>
      </c>
      <c r="G97" s="31" t="s">
        <v>18</v>
      </c>
    </row>
    <row r="98" spans="1:7" s="3" customFormat="1" ht="15.75" x14ac:dyDescent="0.25">
      <c r="A98" s="31">
        <v>45064</v>
      </c>
      <c r="B98" s="32" t="s">
        <v>91</v>
      </c>
      <c r="C98" s="33">
        <v>45075</v>
      </c>
      <c r="D98" s="41" t="s">
        <v>158</v>
      </c>
      <c r="E98" s="34" t="s">
        <v>159</v>
      </c>
      <c r="F98" s="38">
        <v>21948</v>
      </c>
      <c r="G98" s="31" t="s">
        <v>18</v>
      </c>
    </row>
    <row r="99" spans="1:7" s="3" customFormat="1" ht="15.75" x14ac:dyDescent="0.25">
      <c r="A99" s="31">
        <v>45103</v>
      </c>
      <c r="B99" s="32" t="s">
        <v>304</v>
      </c>
      <c r="C99" s="33">
        <v>45106</v>
      </c>
      <c r="D99" s="41" t="s">
        <v>158</v>
      </c>
      <c r="E99" s="34" t="s">
        <v>159</v>
      </c>
      <c r="F99" s="38">
        <v>165766.39999999999</v>
      </c>
      <c r="G99" s="31" t="s">
        <v>18</v>
      </c>
    </row>
    <row r="100" spans="1:7" s="3" customFormat="1" ht="15.75" x14ac:dyDescent="0.25">
      <c r="A100" s="31">
        <v>42382</v>
      </c>
      <c r="B100" s="32" t="s">
        <v>81</v>
      </c>
      <c r="C100" s="37" t="s">
        <v>503</v>
      </c>
      <c r="D100" s="41" t="s">
        <v>167</v>
      </c>
      <c r="E100" s="34" t="s">
        <v>168</v>
      </c>
      <c r="F100" s="38">
        <v>99828</v>
      </c>
      <c r="G100" s="31" t="s">
        <v>18</v>
      </c>
    </row>
    <row r="101" spans="1:7" s="3" customFormat="1" ht="15.75" x14ac:dyDescent="0.25">
      <c r="A101" s="31">
        <v>43985</v>
      </c>
      <c r="B101" s="32" t="s">
        <v>171</v>
      </c>
      <c r="C101" s="33">
        <v>44026</v>
      </c>
      <c r="D101" s="41" t="s">
        <v>169</v>
      </c>
      <c r="E101" s="34" t="s">
        <v>170</v>
      </c>
      <c r="F101" s="38">
        <v>28320</v>
      </c>
      <c r="G101" s="31" t="s">
        <v>18</v>
      </c>
    </row>
    <row r="102" spans="1:7" s="3" customFormat="1" ht="15.75" x14ac:dyDescent="0.25">
      <c r="A102" s="31">
        <v>45048</v>
      </c>
      <c r="B102" s="32" t="s">
        <v>431</v>
      </c>
      <c r="C102" s="33">
        <v>45063</v>
      </c>
      <c r="D102" s="41" t="s">
        <v>281</v>
      </c>
      <c r="E102" s="34" t="s">
        <v>432</v>
      </c>
      <c r="F102" s="38">
        <v>51504</v>
      </c>
      <c r="G102" s="31" t="s">
        <v>18</v>
      </c>
    </row>
    <row r="103" spans="1:7" s="3" customFormat="1" ht="15.75" x14ac:dyDescent="0.25">
      <c r="A103" s="31">
        <v>45044</v>
      </c>
      <c r="B103" s="32" t="s">
        <v>424</v>
      </c>
      <c r="C103" s="33">
        <v>45068</v>
      </c>
      <c r="D103" s="41" t="s">
        <v>433</v>
      </c>
      <c r="E103" s="34" t="s">
        <v>434</v>
      </c>
      <c r="F103" s="38">
        <v>50449.919999999998</v>
      </c>
      <c r="G103" s="31" t="s">
        <v>18</v>
      </c>
    </row>
    <row r="104" spans="1:7" s="3" customFormat="1" ht="15.75" x14ac:dyDescent="0.25">
      <c r="A104" s="31">
        <v>45099</v>
      </c>
      <c r="B104" s="32" t="s">
        <v>496</v>
      </c>
      <c r="C104" s="33">
        <v>45113</v>
      </c>
      <c r="D104" s="41" t="s">
        <v>495</v>
      </c>
      <c r="E104" s="34" t="s">
        <v>345</v>
      </c>
      <c r="F104" s="38">
        <v>7500</v>
      </c>
      <c r="G104" s="31" t="s">
        <v>18</v>
      </c>
    </row>
    <row r="105" spans="1:7" s="3" customFormat="1" ht="31.5" x14ac:dyDescent="0.25">
      <c r="A105" s="31">
        <v>44895</v>
      </c>
      <c r="B105" s="32" t="s">
        <v>436</v>
      </c>
      <c r="C105" s="33">
        <v>44908</v>
      </c>
      <c r="D105" s="41" t="s">
        <v>180</v>
      </c>
      <c r="E105" s="34" t="s">
        <v>178</v>
      </c>
      <c r="F105" s="38">
        <v>1047250</v>
      </c>
      <c r="G105" s="31" t="s">
        <v>18</v>
      </c>
    </row>
    <row r="106" spans="1:7" s="3" customFormat="1" ht="15.75" x14ac:dyDescent="0.25">
      <c r="A106" s="31">
        <v>45077</v>
      </c>
      <c r="B106" s="32" t="s">
        <v>498</v>
      </c>
      <c r="C106" s="33">
        <v>45092</v>
      </c>
      <c r="D106" s="41" t="s">
        <v>497</v>
      </c>
      <c r="E106" s="34" t="s">
        <v>499</v>
      </c>
      <c r="F106" s="38">
        <v>72000</v>
      </c>
      <c r="G106" s="31" t="s">
        <v>18</v>
      </c>
    </row>
    <row r="107" spans="1:7" s="3" customFormat="1" ht="30" x14ac:dyDescent="0.25">
      <c r="A107" s="31">
        <v>45044</v>
      </c>
      <c r="B107" s="32" t="s">
        <v>438</v>
      </c>
      <c r="C107" s="33">
        <v>45068</v>
      </c>
      <c r="D107" s="41" t="s">
        <v>437</v>
      </c>
      <c r="E107" s="34" t="s">
        <v>439</v>
      </c>
      <c r="F107" s="38">
        <v>51457.440000000002</v>
      </c>
      <c r="G107" s="31" t="s">
        <v>18</v>
      </c>
    </row>
    <row r="108" spans="1:7" s="3" customFormat="1" ht="30" x14ac:dyDescent="0.25">
      <c r="A108" s="31">
        <v>45064</v>
      </c>
      <c r="B108" s="32" t="s">
        <v>500</v>
      </c>
      <c r="C108" s="33">
        <v>45106</v>
      </c>
      <c r="D108" s="41" t="s">
        <v>437</v>
      </c>
      <c r="E108" s="34" t="s">
        <v>501</v>
      </c>
      <c r="F108" s="38">
        <v>41250.480000000003</v>
      </c>
      <c r="G108" s="31" t="s">
        <v>18</v>
      </c>
    </row>
    <row r="109" spans="1:7" s="3" customFormat="1" ht="15.75" x14ac:dyDescent="0.25">
      <c r="A109" s="31">
        <v>45037</v>
      </c>
      <c r="B109" s="32" t="s">
        <v>341</v>
      </c>
      <c r="C109" s="33">
        <v>45048</v>
      </c>
      <c r="D109" s="41" t="s">
        <v>340</v>
      </c>
      <c r="E109" s="34" t="s">
        <v>339</v>
      </c>
      <c r="F109" s="38">
        <v>48000</v>
      </c>
      <c r="G109" s="31" t="s">
        <v>18</v>
      </c>
    </row>
    <row r="110" spans="1:7" s="3" customFormat="1" ht="15.75" x14ac:dyDescent="0.25">
      <c r="A110" s="31"/>
      <c r="B110" s="32"/>
      <c r="C110" s="33"/>
      <c r="D110" s="41"/>
      <c r="E110" s="34"/>
      <c r="F110" s="38"/>
      <c r="G110" s="31"/>
    </row>
    <row r="111" spans="1:7" ht="15.75" x14ac:dyDescent="0.25">
      <c r="A111" s="60" t="s">
        <v>15</v>
      </c>
      <c r="B111" s="60"/>
      <c r="C111" s="60"/>
      <c r="D111" s="60"/>
      <c r="E111" s="60"/>
      <c r="F111" s="21">
        <f>SUM(F11:F110)</f>
        <v>12908008.739999996</v>
      </c>
      <c r="G111"/>
    </row>
    <row r="112" spans="1:7" x14ac:dyDescent="0.25">
      <c r="B112"/>
      <c r="C112"/>
      <c r="E112"/>
      <c r="G112"/>
    </row>
    <row r="113" spans="1:7" x14ac:dyDescent="0.25">
      <c r="B113"/>
      <c r="C113"/>
      <c r="E113"/>
      <c r="F113"/>
      <c r="G113"/>
    </row>
    <row r="114" spans="1:7" x14ac:dyDescent="0.25">
      <c r="B114"/>
      <c r="C114"/>
      <c r="E114"/>
      <c r="F114"/>
      <c r="G114"/>
    </row>
    <row r="115" spans="1:7" x14ac:dyDescent="0.25">
      <c r="B115"/>
      <c r="C115"/>
      <c r="E115"/>
      <c r="F115"/>
      <c r="G115"/>
    </row>
    <row r="116" spans="1:7" x14ac:dyDescent="0.25">
      <c r="A116" s="61" t="s">
        <v>8</v>
      </c>
      <c r="B116" s="61"/>
      <c r="C116"/>
      <c r="D116" s="22" t="s">
        <v>9</v>
      </c>
      <c r="E116" s="6"/>
      <c r="F116" s="23" t="s">
        <v>10</v>
      </c>
      <c r="G116"/>
    </row>
    <row r="117" spans="1:7" x14ac:dyDescent="0.25">
      <c r="B117"/>
      <c r="C117"/>
      <c r="F117" s="24"/>
      <c r="G117"/>
    </row>
    <row r="118" spans="1:7" x14ac:dyDescent="0.25">
      <c r="B118"/>
      <c r="C118"/>
      <c r="F118" s="24"/>
      <c r="G118"/>
    </row>
    <row r="119" spans="1:7" x14ac:dyDescent="0.25">
      <c r="B119"/>
      <c r="C119"/>
      <c r="F119" s="24"/>
      <c r="G119"/>
    </row>
    <row r="120" spans="1:7" x14ac:dyDescent="0.25">
      <c r="B120"/>
      <c r="C120"/>
      <c r="F120" s="24"/>
      <c r="G120"/>
    </row>
    <row r="121" spans="1:7" x14ac:dyDescent="0.25">
      <c r="B121"/>
      <c r="C121"/>
      <c r="F121" s="24"/>
      <c r="G121"/>
    </row>
    <row r="122" spans="1:7" x14ac:dyDescent="0.25">
      <c r="B122"/>
      <c r="C122"/>
      <c r="F122" s="24"/>
      <c r="G122"/>
    </row>
    <row r="123" spans="1:7" x14ac:dyDescent="0.25">
      <c r="B123"/>
      <c r="C123"/>
      <c r="F123" s="24"/>
      <c r="G123"/>
    </row>
    <row r="124" spans="1:7" x14ac:dyDescent="0.25">
      <c r="B124"/>
      <c r="C124"/>
      <c r="D124" s="25"/>
      <c r="E124" s="26"/>
      <c r="F124" s="24"/>
      <c r="G124"/>
    </row>
    <row r="125" spans="1:7" ht="18.75" x14ac:dyDescent="0.3">
      <c r="A125" s="56" t="s">
        <v>16</v>
      </c>
      <c r="B125" s="56"/>
      <c r="C125" s="42"/>
      <c r="D125" s="43" t="s">
        <v>11</v>
      </c>
      <c r="E125" s="44"/>
      <c r="F125" s="62" t="s">
        <v>12</v>
      </c>
      <c r="G125" s="62"/>
    </row>
    <row r="126" spans="1:7" ht="18.75" x14ac:dyDescent="0.3">
      <c r="A126" s="57" t="s">
        <v>17</v>
      </c>
      <c r="B126" s="57"/>
      <c r="C126" s="42"/>
      <c r="D126" s="45" t="s">
        <v>13</v>
      </c>
      <c r="E126" s="46"/>
      <c r="F126" s="63" t="s">
        <v>14</v>
      </c>
      <c r="G126" s="63"/>
    </row>
    <row r="127" spans="1:7" x14ac:dyDescent="0.25">
      <c r="A127" s="8"/>
      <c r="B127"/>
      <c r="C127"/>
      <c r="D127" s="8"/>
      <c r="E127" s="9"/>
      <c r="F127" s="10"/>
      <c r="G127" s="7"/>
    </row>
    <row r="128" spans="1:7" x14ac:dyDescent="0.25">
      <c r="A128" s="8"/>
      <c r="B128"/>
      <c r="C128"/>
      <c r="D128" s="8"/>
      <c r="E128" s="9"/>
      <c r="F128" s="10"/>
      <c r="G128" s="7"/>
    </row>
    <row r="129" spans="2:3" x14ac:dyDescent="0.25">
      <c r="B129"/>
      <c r="C129"/>
    </row>
    <row r="130" spans="2:3" x14ac:dyDescent="0.25">
      <c r="B130"/>
      <c r="C130"/>
    </row>
    <row r="131" spans="2:3" x14ac:dyDescent="0.25">
      <c r="B131"/>
      <c r="C131"/>
    </row>
    <row r="132" spans="2:3" x14ac:dyDescent="0.25">
      <c r="B132"/>
      <c r="C132"/>
    </row>
    <row r="133" spans="2:3" x14ac:dyDescent="0.25">
      <c r="B133"/>
      <c r="C133"/>
    </row>
    <row r="134" spans="2:3" x14ac:dyDescent="0.25">
      <c r="B134"/>
      <c r="C134"/>
    </row>
    <row r="135" spans="2:3" x14ac:dyDescent="0.25">
      <c r="B135"/>
      <c r="C135"/>
    </row>
    <row r="136" spans="2:3" x14ac:dyDescent="0.25">
      <c r="B136"/>
      <c r="C136"/>
    </row>
    <row r="137" spans="2:3" x14ac:dyDescent="0.25">
      <c r="B137"/>
      <c r="C137"/>
    </row>
    <row r="138" spans="2:3" x14ac:dyDescent="0.25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ageMargins left="0.7" right="0.7" top="0.75" bottom="0.75" header="0.3" footer="0.3"/>
  <pageSetup scale="27" orientation="portrait" r:id="rId1"/>
  <colBreaks count="1" manualBreakCount="1">
    <brk id="7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11839-503D-48B9-B317-5DFE0ED8B196}">
  <dimension ref="A1:Q154"/>
  <sheetViews>
    <sheetView topLeftCell="A104" zoomScale="80" zoomScaleNormal="80" zoomScaleSheetLayoutView="30" workbookViewId="0">
      <selection activeCell="F128" sqref="F128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8"/>
      <c r="B1" s="58"/>
      <c r="C1" s="58"/>
      <c r="D1" s="58"/>
      <c r="E1" s="58"/>
      <c r="F1" s="58"/>
      <c r="G1" s="58"/>
    </row>
    <row r="2" spans="1:17" x14ac:dyDescent="0.25">
      <c r="A2" s="58"/>
      <c r="B2" s="58"/>
      <c r="C2" s="58"/>
      <c r="D2" s="58"/>
      <c r="E2" s="58"/>
      <c r="F2" s="58"/>
      <c r="G2" s="58"/>
    </row>
    <row r="3" spans="1:17" x14ac:dyDescent="0.25">
      <c r="A3" s="58"/>
      <c r="B3" s="58"/>
      <c r="C3" s="58"/>
      <c r="D3" s="58"/>
      <c r="E3" s="58"/>
      <c r="F3" s="58"/>
      <c r="G3" s="58"/>
    </row>
    <row r="4" spans="1:17" x14ac:dyDescent="0.25">
      <c r="A4" s="58"/>
      <c r="B4" s="58"/>
      <c r="C4" s="58"/>
      <c r="D4" s="58"/>
      <c r="E4" s="58"/>
      <c r="F4" s="58"/>
      <c r="G4" s="58"/>
    </row>
    <row r="5" spans="1:17" x14ac:dyDescent="0.25">
      <c r="A5" s="58"/>
      <c r="B5" s="58"/>
      <c r="C5" s="58"/>
      <c r="D5" s="58"/>
      <c r="E5" s="58"/>
      <c r="F5" s="58"/>
      <c r="G5" s="58"/>
    </row>
    <row r="6" spans="1:1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1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17" s="5" customFormat="1" ht="21" customHeight="1" x14ac:dyDescent="0.25">
      <c r="A8" s="59" t="s">
        <v>504</v>
      </c>
      <c r="B8" s="59"/>
      <c r="C8" s="59"/>
      <c r="D8" s="59"/>
      <c r="E8" s="59"/>
      <c r="F8" s="59"/>
      <c r="G8" s="59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/>
      <c r="B11" s="32" t="s">
        <v>440</v>
      </c>
      <c r="C11" s="31">
        <v>45071</v>
      </c>
      <c r="D11" s="41" t="s">
        <v>29</v>
      </c>
      <c r="E11" s="34" t="s">
        <v>441</v>
      </c>
      <c r="F11" s="38">
        <v>118994.75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/>
      <c r="B12" s="32" t="s">
        <v>533</v>
      </c>
      <c r="C12" s="37">
        <v>45065</v>
      </c>
      <c r="D12" s="41" t="s">
        <v>505</v>
      </c>
      <c r="E12" s="34" t="s">
        <v>506</v>
      </c>
      <c r="F12" s="38">
        <v>214692.3</v>
      </c>
      <c r="G12" s="31" t="s">
        <v>18</v>
      </c>
    </row>
    <row r="13" spans="1:17" s="3" customFormat="1" ht="42" customHeight="1" x14ac:dyDescent="0.25">
      <c r="A13" s="31"/>
      <c r="B13" s="32" t="s">
        <v>442</v>
      </c>
      <c r="C13" s="37">
        <v>45054</v>
      </c>
      <c r="D13" s="41" t="s">
        <v>24</v>
      </c>
      <c r="E13" s="34" t="s">
        <v>388</v>
      </c>
      <c r="F13" s="38">
        <v>29765</v>
      </c>
      <c r="G13" s="31" t="s">
        <v>18</v>
      </c>
    </row>
    <row r="14" spans="1:17" s="3" customFormat="1" ht="36" customHeight="1" x14ac:dyDescent="0.25">
      <c r="A14" s="31"/>
      <c r="B14" s="32" t="s">
        <v>534</v>
      </c>
      <c r="C14" s="37">
        <v>45055</v>
      </c>
      <c r="D14" s="41" t="s">
        <v>24</v>
      </c>
      <c r="E14" s="34" t="s">
        <v>388</v>
      </c>
      <c r="F14" s="38">
        <v>29614.27</v>
      </c>
      <c r="G14" s="31" t="s">
        <v>18</v>
      </c>
    </row>
    <row r="15" spans="1:17" s="3" customFormat="1" ht="33" customHeight="1" x14ac:dyDescent="0.25">
      <c r="A15" s="31"/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 x14ac:dyDescent="0.25">
      <c r="A16" s="31"/>
      <c r="B16" s="32" t="s">
        <v>64</v>
      </c>
      <c r="C16" s="37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 x14ac:dyDescent="0.25">
      <c r="A17" s="31"/>
      <c r="B17" s="32" t="s">
        <v>65</v>
      </c>
      <c r="C17" s="37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 x14ac:dyDescent="0.25">
      <c r="A18" s="31"/>
      <c r="B18" s="32" t="s">
        <v>66</v>
      </c>
      <c r="C18" s="37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 x14ac:dyDescent="0.25">
      <c r="A19" s="31"/>
      <c r="B19" s="32" t="s">
        <v>67</v>
      </c>
      <c r="C19" s="37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 x14ac:dyDescent="0.25">
      <c r="A20" s="31"/>
      <c r="B20" s="32" t="s">
        <v>68</v>
      </c>
      <c r="C20" s="37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 x14ac:dyDescent="0.25">
      <c r="A21" s="31"/>
      <c r="B21" s="32" t="s">
        <v>69</v>
      </c>
      <c r="C21" s="37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 x14ac:dyDescent="0.25">
      <c r="A22" s="31"/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 x14ac:dyDescent="0.25">
      <c r="A23" s="31"/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 x14ac:dyDescent="0.25">
      <c r="A24" s="31"/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 x14ac:dyDescent="0.25">
      <c r="A25" s="31"/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/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/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 x14ac:dyDescent="0.25">
      <c r="A28" s="31"/>
      <c r="B28" s="32" t="s">
        <v>291</v>
      </c>
      <c r="C28" s="31">
        <v>44986</v>
      </c>
      <c r="D28" s="41" t="s">
        <v>35</v>
      </c>
      <c r="E28" s="34" t="s">
        <v>28</v>
      </c>
      <c r="F28" s="38">
        <v>40348</v>
      </c>
      <c r="G28" s="31" t="s">
        <v>18</v>
      </c>
    </row>
    <row r="29" spans="1:7" s="3" customFormat="1" ht="16.5" customHeight="1" x14ac:dyDescent="0.25">
      <c r="A29" s="31"/>
      <c r="B29" s="32" t="s">
        <v>292</v>
      </c>
      <c r="C29" s="31">
        <v>44995</v>
      </c>
      <c r="D29" s="41" t="s">
        <v>35</v>
      </c>
      <c r="E29" s="34" t="s">
        <v>28</v>
      </c>
      <c r="F29" s="38">
        <v>52425</v>
      </c>
      <c r="G29" s="31" t="s">
        <v>18</v>
      </c>
    </row>
    <row r="30" spans="1:7" s="3" customFormat="1" ht="28.5" customHeight="1" x14ac:dyDescent="0.25">
      <c r="A30" s="31"/>
      <c r="B30" s="32" t="s">
        <v>390</v>
      </c>
      <c r="C30" s="31">
        <v>45068</v>
      </c>
      <c r="D30" s="41" t="s">
        <v>35</v>
      </c>
      <c r="E30" s="34" t="s">
        <v>28</v>
      </c>
      <c r="F30" s="38">
        <v>102610.4</v>
      </c>
      <c r="G30" s="31" t="s">
        <v>18</v>
      </c>
    </row>
    <row r="31" spans="1:7" s="3" customFormat="1" ht="33" customHeight="1" x14ac:dyDescent="0.25">
      <c r="A31" s="31"/>
      <c r="B31" s="32" t="s">
        <v>535</v>
      </c>
      <c r="C31" s="33">
        <v>45124</v>
      </c>
      <c r="D31" s="41" t="s">
        <v>35</v>
      </c>
      <c r="E31" s="34" t="s">
        <v>28</v>
      </c>
      <c r="F31" s="38">
        <v>49271.8</v>
      </c>
      <c r="G31" s="31" t="s">
        <v>18</v>
      </c>
    </row>
    <row r="32" spans="1:7" s="3" customFormat="1" ht="15.75" x14ac:dyDescent="0.25">
      <c r="A32" s="31"/>
      <c r="B32" s="32" t="s">
        <v>536</v>
      </c>
      <c r="C32" s="33">
        <v>45112</v>
      </c>
      <c r="D32" s="41" t="s">
        <v>507</v>
      </c>
      <c r="E32" s="34" t="s">
        <v>508</v>
      </c>
      <c r="F32" s="38">
        <v>3717</v>
      </c>
      <c r="G32" s="31" t="s">
        <v>18</v>
      </c>
    </row>
    <row r="33" spans="1:7" s="3" customFormat="1" ht="15.75" x14ac:dyDescent="0.25">
      <c r="A33" s="31"/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 x14ac:dyDescent="0.25">
      <c r="A34" s="31"/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 x14ac:dyDescent="0.25">
      <c r="A35" s="31"/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 x14ac:dyDescent="0.25">
      <c r="A36" s="31"/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 x14ac:dyDescent="0.25">
      <c r="A37" s="31"/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 x14ac:dyDescent="0.25">
      <c r="A38" s="31"/>
      <c r="B38" s="32" t="s">
        <v>378</v>
      </c>
      <c r="C38" s="33">
        <v>45019</v>
      </c>
      <c r="D38" s="41" t="s">
        <v>244</v>
      </c>
      <c r="E38" s="34" t="s">
        <v>134</v>
      </c>
      <c r="F38" s="38">
        <v>78395.09</v>
      </c>
      <c r="G38" s="31" t="s">
        <v>18</v>
      </c>
    </row>
    <row r="39" spans="1:7" s="3" customFormat="1" ht="15.75" x14ac:dyDescent="0.25">
      <c r="A39" s="31"/>
      <c r="B39" s="32" t="s">
        <v>391</v>
      </c>
      <c r="C39" s="33">
        <v>45048</v>
      </c>
      <c r="D39" s="41" t="s">
        <v>244</v>
      </c>
      <c r="E39" s="34" t="s">
        <v>134</v>
      </c>
      <c r="F39" s="38">
        <v>152073.63</v>
      </c>
      <c r="G39" s="31" t="s">
        <v>18</v>
      </c>
    </row>
    <row r="40" spans="1:7" s="3" customFormat="1" ht="15.75" x14ac:dyDescent="0.25">
      <c r="A40" s="31"/>
      <c r="B40" s="32" t="s">
        <v>392</v>
      </c>
      <c r="C40" s="33">
        <v>45064</v>
      </c>
      <c r="D40" s="41" t="s">
        <v>244</v>
      </c>
      <c r="E40" s="34" t="s">
        <v>134</v>
      </c>
      <c r="F40" s="38">
        <v>30800</v>
      </c>
      <c r="G40" s="31" t="s">
        <v>18</v>
      </c>
    </row>
    <row r="41" spans="1:7" s="3" customFormat="1" ht="15.75" x14ac:dyDescent="0.25">
      <c r="A41" s="31"/>
      <c r="B41" s="32" t="s">
        <v>537</v>
      </c>
      <c r="C41" s="33">
        <v>45070</v>
      </c>
      <c r="D41" s="41" t="s">
        <v>509</v>
      </c>
      <c r="E41" s="34" t="s">
        <v>510</v>
      </c>
      <c r="F41" s="38">
        <v>186462.31</v>
      </c>
      <c r="G41" s="31" t="s">
        <v>18</v>
      </c>
    </row>
    <row r="42" spans="1:7" s="3" customFormat="1" ht="15.75" x14ac:dyDescent="0.25">
      <c r="A42" s="31"/>
      <c r="B42" s="32" t="s">
        <v>538</v>
      </c>
      <c r="C42" s="33">
        <v>45105</v>
      </c>
      <c r="D42" s="41" t="s">
        <v>509</v>
      </c>
      <c r="E42" s="34" t="s">
        <v>511</v>
      </c>
      <c r="F42" s="38">
        <v>103926</v>
      </c>
      <c r="G42" s="31" t="s">
        <v>18</v>
      </c>
    </row>
    <row r="43" spans="1:7" s="3" customFormat="1" ht="15.75" x14ac:dyDescent="0.25">
      <c r="A43" s="31"/>
      <c r="B43" s="32" t="s">
        <v>539</v>
      </c>
      <c r="C43" s="33">
        <v>45104</v>
      </c>
      <c r="D43" s="41" t="s">
        <v>509</v>
      </c>
      <c r="E43" s="34" t="s">
        <v>510</v>
      </c>
      <c r="F43" s="38">
        <v>267789.88</v>
      </c>
      <c r="G43" s="31" t="s">
        <v>18</v>
      </c>
    </row>
    <row r="44" spans="1:7" s="3" customFormat="1" ht="33" customHeight="1" x14ac:dyDescent="0.25">
      <c r="A44" s="31"/>
      <c r="B44" s="32" t="s">
        <v>313</v>
      </c>
      <c r="C44" s="33">
        <v>45079</v>
      </c>
      <c r="D44" s="41" t="s">
        <v>446</v>
      </c>
      <c r="E44" s="34" t="s">
        <v>447</v>
      </c>
      <c r="F44" s="38">
        <v>6195</v>
      </c>
      <c r="G44" s="31" t="s">
        <v>18</v>
      </c>
    </row>
    <row r="45" spans="1:7" s="3" customFormat="1" ht="27" customHeight="1" x14ac:dyDescent="0.25">
      <c r="A45" s="31"/>
      <c r="B45" s="32" t="s">
        <v>219</v>
      </c>
      <c r="C45" s="33">
        <v>44972</v>
      </c>
      <c r="D45" s="41" t="s">
        <v>245</v>
      </c>
      <c r="E45" s="34" t="s">
        <v>246</v>
      </c>
      <c r="F45" s="38">
        <v>237534</v>
      </c>
      <c r="G45" s="31" t="s">
        <v>18</v>
      </c>
    </row>
    <row r="46" spans="1:7" s="3" customFormat="1" ht="31.5" x14ac:dyDescent="0.25">
      <c r="A46" s="31"/>
      <c r="B46" s="32" t="s">
        <v>220</v>
      </c>
      <c r="C46" s="33">
        <v>44972</v>
      </c>
      <c r="D46" s="41" t="s">
        <v>245</v>
      </c>
      <c r="E46" s="34" t="s">
        <v>246</v>
      </c>
      <c r="F46" s="38">
        <v>119996.56</v>
      </c>
      <c r="G46" s="31" t="s">
        <v>18</v>
      </c>
    </row>
    <row r="47" spans="1:7" s="3" customFormat="1" ht="31.5" x14ac:dyDescent="0.25">
      <c r="A47" s="31"/>
      <c r="B47" s="32" t="s">
        <v>295</v>
      </c>
      <c r="C47" s="33">
        <v>44981</v>
      </c>
      <c r="D47" s="41" t="s">
        <v>245</v>
      </c>
      <c r="E47" s="34" t="s">
        <v>247</v>
      </c>
      <c r="F47" s="38">
        <v>50268</v>
      </c>
      <c r="G47" s="31" t="s">
        <v>18</v>
      </c>
    </row>
    <row r="48" spans="1:7" s="3" customFormat="1" ht="15.75" x14ac:dyDescent="0.25">
      <c r="A48" s="31"/>
      <c r="B48" s="32" t="s">
        <v>448</v>
      </c>
      <c r="C48" s="33">
        <v>45065</v>
      </c>
      <c r="D48" s="41" t="s">
        <v>449</v>
      </c>
      <c r="E48" s="34" t="s">
        <v>450</v>
      </c>
      <c r="F48" s="38">
        <v>128673.1</v>
      </c>
      <c r="G48" s="31" t="s">
        <v>18</v>
      </c>
    </row>
    <row r="49" spans="1:7" s="3" customFormat="1" ht="15.75" x14ac:dyDescent="0.25">
      <c r="A49" s="31"/>
      <c r="B49" s="32" t="s">
        <v>452</v>
      </c>
      <c r="C49" s="33">
        <v>45065</v>
      </c>
      <c r="D49" s="41" t="s">
        <v>451</v>
      </c>
      <c r="E49" s="34" t="s">
        <v>453</v>
      </c>
      <c r="F49" s="38">
        <v>243171</v>
      </c>
      <c r="G49" s="31" t="s">
        <v>18</v>
      </c>
    </row>
    <row r="50" spans="1:7" s="3" customFormat="1" ht="15.75" x14ac:dyDescent="0.25">
      <c r="A50" s="31"/>
      <c r="B50" s="32" t="s">
        <v>454</v>
      </c>
      <c r="C50" s="33">
        <v>45106</v>
      </c>
      <c r="D50" s="41" t="s">
        <v>451</v>
      </c>
      <c r="E50" s="34" t="s">
        <v>455</v>
      </c>
      <c r="F50" s="38">
        <v>119187</v>
      </c>
      <c r="G50" s="31" t="s">
        <v>18</v>
      </c>
    </row>
    <row r="51" spans="1:7" s="3" customFormat="1" ht="15.75" x14ac:dyDescent="0.25">
      <c r="A51" s="31"/>
      <c r="B51" s="32" t="s">
        <v>459</v>
      </c>
      <c r="C51" s="33">
        <v>45089</v>
      </c>
      <c r="D51" s="41" t="s">
        <v>456</v>
      </c>
      <c r="E51" s="34" t="s">
        <v>460</v>
      </c>
      <c r="F51" s="38">
        <v>132160</v>
      </c>
      <c r="G51" s="31" t="s">
        <v>18</v>
      </c>
    </row>
    <row r="52" spans="1:7" s="3" customFormat="1" ht="30" x14ac:dyDescent="0.25">
      <c r="A52" s="31"/>
      <c r="B52" s="32" t="s">
        <v>471</v>
      </c>
      <c r="C52" s="33">
        <v>45135</v>
      </c>
      <c r="D52" s="41" t="s">
        <v>456</v>
      </c>
      <c r="E52" s="34" t="s">
        <v>512</v>
      </c>
      <c r="F52" s="38">
        <v>903096.39</v>
      </c>
      <c r="G52" s="31" t="s">
        <v>18</v>
      </c>
    </row>
    <row r="53" spans="1:7" s="3" customFormat="1" ht="15.75" x14ac:dyDescent="0.25">
      <c r="A53" s="31"/>
      <c r="B53" s="32" t="s">
        <v>465</v>
      </c>
      <c r="C53" s="33">
        <v>45099</v>
      </c>
      <c r="D53" s="41" t="s">
        <v>461</v>
      </c>
      <c r="E53" s="34" t="s">
        <v>463</v>
      </c>
      <c r="F53" s="38">
        <v>12304.45</v>
      </c>
      <c r="G53" s="31" t="s">
        <v>18</v>
      </c>
    </row>
    <row r="54" spans="1:7" s="3" customFormat="1" ht="15.75" x14ac:dyDescent="0.25">
      <c r="A54" s="31"/>
      <c r="B54" s="32" t="s">
        <v>467</v>
      </c>
      <c r="C54" s="33">
        <v>45099</v>
      </c>
      <c r="D54" s="41" t="s">
        <v>464</v>
      </c>
      <c r="E54" s="34" t="s">
        <v>466</v>
      </c>
      <c r="F54" s="38">
        <v>28050</v>
      </c>
      <c r="G54" s="31" t="s">
        <v>18</v>
      </c>
    </row>
    <row r="55" spans="1:7" s="3" customFormat="1" ht="15.75" x14ac:dyDescent="0.25">
      <c r="A55" s="31"/>
      <c r="B55" s="32" t="s">
        <v>468</v>
      </c>
      <c r="C55" s="33">
        <v>45100</v>
      </c>
      <c r="D55" s="41" t="s">
        <v>464</v>
      </c>
      <c r="E55" s="34" t="s">
        <v>197</v>
      </c>
      <c r="F55" s="38">
        <v>28000</v>
      </c>
      <c r="G55" s="31" t="s">
        <v>18</v>
      </c>
    </row>
    <row r="56" spans="1:7" s="3" customFormat="1" ht="15.75" x14ac:dyDescent="0.25">
      <c r="A56" s="31"/>
      <c r="B56" s="32" t="s">
        <v>469</v>
      </c>
      <c r="C56" s="33">
        <v>45105</v>
      </c>
      <c r="D56" s="41" t="s">
        <v>464</v>
      </c>
      <c r="E56" s="34" t="s">
        <v>260</v>
      </c>
      <c r="F56" s="38">
        <v>8000</v>
      </c>
      <c r="G56" s="31" t="s">
        <v>18</v>
      </c>
    </row>
    <row r="57" spans="1:7" s="3" customFormat="1" ht="15.75" x14ac:dyDescent="0.25">
      <c r="A57" s="31"/>
      <c r="B57" s="32" t="s">
        <v>471</v>
      </c>
      <c r="C57" s="33">
        <v>45106</v>
      </c>
      <c r="D57" s="41" t="s">
        <v>464</v>
      </c>
      <c r="E57" s="34" t="s">
        <v>470</v>
      </c>
      <c r="F57" s="38">
        <v>39999.990000000005</v>
      </c>
      <c r="G57" s="31" t="s">
        <v>18</v>
      </c>
    </row>
    <row r="58" spans="1:7" s="3" customFormat="1" ht="15.75" x14ac:dyDescent="0.25">
      <c r="A58" s="31"/>
      <c r="B58" s="32" t="s">
        <v>472</v>
      </c>
      <c r="C58" s="33">
        <v>45108</v>
      </c>
      <c r="D58" s="41" t="s">
        <v>464</v>
      </c>
      <c r="E58" s="34" t="s">
        <v>43</v>
      </c>
      <c r="F58" s="38">
        <v>10000</v>
      </c>
      <c r="G58" s="31" t="s">
        <v>18</v>
      </c>
    </row>
    <row r="59" spans="1:7" s="3" customFormat="1" ht="15.75" x14ac:dyDescent="0.25">
      <c r="A59" s="31"/>
      <c r="B59" s="32" t="s">
        <v>540</v>
      </c>
      <c r="C59" s="33">
        <v>45116</v>
      </c>
      <c r="D59" s="41" t="s">
        <v>464</v>
      </c>
      <c r="E59" s="34" t="s">
        <v>473</v>
      </c>
      <c r="F59" s="38">
        <v>52400</v>
      </c>
      <c r="G59" s="31" t="s">
        <v>18</v>
      </c>
    </row>
    <row r="60" spans="1:7" s="3" customFormat="1" ht="15.75" x14ac:dyDescent="0.25">
      <c r="A60" s="31"/>
      <c r="B60" s="32" t="s">
        <v>541</v>
      </c>
      <c r="C60" s="33">
        <v>45120</v>
      </c>
      <c r="D60" s="41" t="s">
        <v>464</v>
      </c>
      <c r="E60" s="34" t="s">
        <v>513</v>
      </c>
      <c r="F60" s="38">
        <v>12000</v>
      </c>
      <c r="G60" s="31" t="s">
        <v>18</v>
      </c>
    </row>
    <row r="61" spans="1:7" s="3" customFormat="1" ht="15.75" x14ac:dyDescent="0.25">
      <c r="A61" s="31"/>
      <c r="B61" s="32" t="s">
        <v>542</v>
      </c>
      <c r="C61" s="33">
        <v>45120</v>
      </c>
      <c r="D61" s="41" t="s">
        <v>464</v>
      </c>
      <c r="E61" s="34" t="s">
        <v>514</v>
      </c>
      <c r="F61" s="38">
        <v>12000</v>
      </c>
      <c r="G61" s="31" t="s">
        <v>18</v>
      </c>
    </row>
    <row r="62" spans="1:7" s="3" customFormat="1" ht="15.75" x14ac:dyDescent="0.25">
      <c r="A62" s="31"/>
      <c r="B62" s="32" t="s">
        <v>543</v>
      </c>
      <c r="C62" s="33">
        <v>45120</v>
      </c>
      <c r="D62" s="41" t="s">
        <v>464</v>
      </c>
      <c r="E62" s="34" t="s">
        <v>513</v>
      </c>
      <c r="F62" s="38">
        <v>24000</v>
      </c>
      <c r="G62" s="31" t="s">
        <v>18</v>
      </c>
    </row>
    <row r="63" spans="1:7" s="3" customFormat="1" ht="15.75" x14ac:dyDescent="0.25">
      <c r="A63" s="31"/>
      <c r="B63" s="32" t="s">
        <v>544</v>
      </c>
      <c r="C63" s="33">
        <v>45120</v>
      </c>
      <c r="D63" s="41" t="s">
        <v>464</v>
      </c>
      <c r="E63" s="34" t="s">
        <v>43</v>
      </c>
      <c r="F63" s="38">
        <v>10000</v>
      </c>
      <c r="G63" s="31" t="s">
        <v>18</v>
      </c>
    </row>
    <row r="64" spans="1:7" s="3" customFormat="1" ht="15.75" x14ac:dyDescent="0.25">
      <c r="A64" s="31"/>
      <c r="B64" s="32" t="s">
        <v>545</v>
      </c>
      <c r="C64" s="33">
        <v>45124</v>
      </c>
      <c r="D64" s="41" t="s">
        <v>464</v>
      </c>
      <c r="E64" s="34" t="s">
        <v>197</v>
      </c>
      <c r="F64" s="38">
        <v>28000</v>
      </c>
      <c r="G64" s="31" t="s">
        <v>18</v>
      </c>
    </row>
    <row r="65" spans="1:7" s="3" customFormat="1" ht="34.5" customHeight="1" x14ac:dyDescent="0.25">
      <c r="A65" s="31"/>
      <c r="B65" s="32" t="s">
        <v>546</v>
      </c>
      <c r="C65" s="33">
        <v>45125</v>
      </c>
      <c r="D65" s="41" t="s">
        <v>464</v>
      </c>
      <c r="E65" s="34" t="s">
        <v>408</v>
      </c>
      <c r="F65" s="38">
        <v>10000</v>
      </c>
      <c r="G65" s="31" t="s">
        <v>18</v>
      </c>
    </row>
    <row r="66" spans="1:7" s="3" customFormat="1" ht="15.75" x14ac:dyDescent="0.25">
      <c r="A66" s="31"/>
      <c r="B66" s="32" t="s">
        <v>547</v>
      </c>
      <c r="C66" s="33">
        <v>45117</v>
      </c>
      <c r="D66" s="41" t="s">
        <v>464</v>
      </c>
      <c r="E66" s="34" t="s">
        <v>402</v>
      </c>
      <c r="F66" s="38">
        <v>34000</v>
      </c>
      <c r="G66" s="31" t="s">
        <v>18</v>
      </c>
    </row>
    <row r="67" spans="1:7" s="3" customFormat="1" ht="15.75" x14ac:dyDescent="0.25">
      <c r="A67" s="31"/>
      <c r="B67" s="32" t="s">
        <v>99</v>
      </c>
      <c r="C67" s="33">
        <v>44909</v>
      </c>
      <c r="D67" s="41" t="s">
        <v>97</v>
      </c>
      <c r="E67" s="34" t="s">
        <v>98</v>
      </c>
      <c r="F67" s="38">
        <v>111303.54999999999</v>
      </c>
      <c r="G67" s="31" t="s">
        <v>18</v>
      </c>
    </row>
    <row r="68" spans="1:7" s="3" customFormat="1" ht="15.75" x14ac:dyDescent="0.25">
      <c r="A68" s="31"/>
      <c r="B68" s="32" t="s">
        <v>102</v>
      </c>
      <c r="C68" s="33">
        <v>44074</v>
      </c>
      <c r="D68" s="41" t="s">
        <v>100</v>
      </c>
      <c r="E68" s="34" t="s">
        <v>101</v>
      </c>
      <c r="F68" s="38">
        <v>44000</v>
      </c>
      <c r="G68" s="31" t="s">
        <v>18</v>
      </c>
    </row>
    <row r="69" spans="1:7" s="3" customFormat="1" ht="31.5" x14ac:dyDescent="0.25">
      <c r="A69" s="31"/>
      <c r="B69" s="32" t="s">
        <v>105</v>
      </c>
      <c r="C69" s="37">
        <v>44895</v>
      </c>
      <c r="D69" s="41" t="s">
        <v>268</v>
      </c>
      <c r="E69" s="34" t="s">
        <v>104</v>
      </c>
      <c r="F69" s="38">
        <v>446413.39</v>
      </c>
      <c r="G69" s="31" t="s">
        <v>18</v>
      </c>
    </row>
    <row r="70" spans="1:7" s="3" customFormat="1" ht="15.75" x14ac:dyDescent="0.25">
      <c r="A70" s="31"/>
      <c r="B70" s="32" t="s">
        <v>548</v>
      </c>
      <c r="C70" s="37">
        <v>45126</v>
      </c>
      <c r="D70" s="41" t="s">
        <v>515</v>
      </c>
      <c r="E70" s="34" t="s">
        <v>516</v>
      </c>
      <c r="F70" s="38">
        <v>1283250</v>
      </c>
      <c r="G70" s="31" t="s">
        <v>18</v>
      </c>
    </row>
    <row r="71" spans="1:7" s="3" customFormat="1" ht="15.75" x14ac:dyDescent="0.25">
      <c r="A71" s="32"/>
      <c r="B71" s="32" t="s">
        <v>230</v>
      </c>
      <c r="C71" s="33">
        <v>44978</v>
      </c>
      <c r="D71" s="41" t="s">
        <v>269</v>
      </c>
      <c r="E71" s="34" t="s">
        <v>270</v>
      </c>
      <c r="F71" s="38">
        <v>906240</v>
      </c>
      <c r="G71" s="31" t="s">
        <v>18</v>
      </c>
    </row>
    <row r="72" spans="1:7" s="3" customFormat="1" ht="15.75" x14ac:dyDescent="0.25">
      <c r="A72" s="31"/>
      <c r="B72" s="32" t="s">
        <v>231</v>
      </c>
      <c r="C72" s="33">
        <v>44964</v>
      </c>
      <c r="D72" s="41" t="s">
        <v>269</v>
      </c>
      <c r="E72" s="34" t="s">
        <v>270</v>
      </c>
      <c r="F72" s="38">
        <v>519200</v>
      </c>
      <c r="G72" s="31" t="s">
        <v>18</v>
      </c>
    </row>
    <row r="73" spans="1:7" s="3" customFormat="1" ht="15.75" x14ac:dyDescent="0.25">
      <c r="A73" s="31"/>
      <c r="B73" s="32" t="s">
        <v>206</v>
      </c>
      <c r="C73" s="33">
        <v>44960</v>
      </c>
      <c r="D73" s="41" t="s">
        <v>363</v>
      </c>
      <c r="E73" s="34" t="s">
        <v>34</v>
      </c>
      <c r="F73" s="38">
        <v>458076</v>
      </c>
      <c r="G73" s="31" t="s">
        <v>18</v>
      </c>
    </row>
    <row r="74" spans="1:7" s="3" customFormat="1" ht="15.75" x14ac:dyDescent="0.25">
      <c r="A74" s="31"/>
      <c r="B74" s="32" t="s">
        <v>362</v>
      </c>
      <c r="C74" s="33">
        <v>45042</v>
      </c>
      <c r="D74" s="41" t="s">
        <v>361</v>
      </c>
      <c r="E74" s="34" t="s">
        <v>517</v>
      </c>
      <c r="F74" s="38">
        <v>220391.55</v>
      </c>
      <c r="G74" s="31" t="s">
        <v>18</v>
      </c>
    </row>
    <row r="75" spans="1:7" s="3" customFormat="1" ht="15.75" x14ac:dyDescent="0.25">
      <c r="A75" s="31"/>
      <c r="B75" s="32" t="s">
        <v>81</v>
      </c>
      <c r="C75" s="33">
        <v>43160</v>
      </c>
      <c r="D75" s="41" t="s">
        <v>114</v>
      </c>
      <c r="E75" s="34" t="s">
        <v>115</v>
      </c>
      <c r="F75" s="38">
        <v>3788.14</v>
      </c>
      <c r="G75" s="31" t="s">
        <v>18</v>
      </c>
    </row>
    <row r="76" spans="1:7" s="3" customFormat="1" ht="50.25" customHeight="1" x14ac:dyDescent="0.25">
      <c r="A76" s="31"/>
      <c r="B76" s="32" t="s">
        <v>81</v>
      </c>
      <c r="C76" s="33">
        <v>43252</v>
      </c>
      <c r="D76" s="41" t="s">
        <v>114</v>
      </c>
      <c r="E76" s="34" t="s">
        <v>116</v>
      </c>
      <c r="F76" s="38">
        <v>3788.14</v>
      </c>
      <c r="G76" s="31" t="s">
        <v>18</v>
      </c>
    </row>
    <row r="77" spans="1:7" s="3" customFormat="1" ht="59.25" customHeight="1" x14ac:dyDescent="0.25">
      <c r="A77" s="31"/>
      <c r="B77" s="31" t="s">
        <v>81</v>
      </c>
      <c r="C77" s="33">
        <v>43344</v>
      </c>
      <c r="D77" s="41" t="s">
        <v>114</v>
      </c>
      <c r="E77" s="34" t="s">
        <v>117</v>
      </c>
      <c r="F77" s="38">
        <v>3788.14</v>
      </c>
      <c r="G77" s="31" t="s">
        <v>18</v>
      </c>
    </row>
    <row r="78" spans="1:7" s="3" customFormat="1" ht="52.5" customHeight="1" x14ac:dyDescent="0.25">
      <c r="A78" s="31"/>
      <c r="B78" s="31" t="s">
        <v>81</v>
      </c>
      <c r="C78" s="33">
        <v>43435</v>
      </c>
      <c r="D78" s="41" t="s">
        <v>114</v>
      </c>
      <c r="E78" s="34" t="s">
        <v>118</v>
      </c>
      <c r="F78" s="38">
        <v>3788.14</v>
      </c>
      <c r="G78" s="31" t="s">
        <v>18</v>
      </c>
    </row>
    <row r="79" spans="1:7" s="3" customFormat="1" ht="32.25" customHeight="1" x14ac:dyDescent="0.25">
      <c r="A79" s="31"/>
      <c r="B79" s="32" t="s">
        <v>81</v>
      </c>
      <c r="C79" s="33">
        <v>43435</v>
      </c>
      <c r="D79" s="41" t="s">
        <v>114</v>
      </c>
      <c r="E79" s="34" t="s">
        <v>119</v>
      </c>
      <c r="F79" s="38">
        <v>17712</v>
      </c>
      <c r="G79" s="31" t="s">
        <v>18</v>
      </c>
    </row>
    <row r="80" spans="1:7" s="3" customFormat="1" ht="15.75" x14ac:dyDescent="0.25">
      <c r="A80" s="31"/>
      <c r="B80" s="32" t="s">
        <v>81</v>
      </c>
      <c r="C80" s="33">
        <v>43525</v>
      </c>
      <c r="D80" s="41" t="s">
        <v>114</v>
      </c>
      <c r="E80" s="34" t="s">
        <v>115</v>
      </c>
      <c r="F80" s="38">
        <v>3788.14</v>
      </c>
      <c r="G80" s="31" t="s">
        <v>18</v>
      </c>
    </row>
    <row r="81" spans="1:7" s="3" customFormat="1" ht="15.75" x14ac:dyDescent="0.25">
      <c r="A81" s="31"/>
      <c r="B81" s="32" t="s">
        <v>81</v>
      </c>
      <c r="C81" s="33">
        <v>43617</v>
      </c>
      <c r="D81" s="41" t="s">
        <v>114</v>
      </c>
      <c r="E81" s="34" t="s">
        <v>116</v>
      </c>
      <c r="F81" s="38">
        <v>3788.14</v>
      </c>
      <c r="G81" s="31" t="s">
        <v>18</v>
      </c>
    </row>
    <row r="82" spans="1:7" s="3" customFormat="1" ht="15.75" x14ac:dyDescent="0.25">
      <c r="A82" s="31"/>
      <c r="B82" s="32" t="s">
        <v>81</v>
      </c>
      <c r="C82" s="33">
        <v>43709</v>
      </c>
      <c r="D82" s="41" t="s">
        <v>114</v>
      </c>
      <c r="E82" s="34" t="s">
        <v>120</v>
      </c>
      <c r="F82" s="38">
        <v>4182</v>
      </c>
      <c r="G82" s="31" t="s">
        <v>18</v>
      </c>
    </row>
    <row r="83" spans="1:7" s="3" customFormat="1" ht="15.75" x14ac:dyDescent="0.25">
      <c r="A83" s="31"/>
      <c r="B83" s="31" t="s">
        <v>81</v>
      </c>
      <c r="C83" s="33">
        <v>43800</v>
      </c>
      <c r="D83" s="41" t="s">
        <v>114</v>
      </c>
      <c r="E83" s="34" t="s">
        <v>121</v>
      </c>
      <c r="F83" s="38">
        <v>19170</v>
      </c>
      <c r="G83" s="31" t="s">
        <v>18</v>
      </c>
    </row>
    <row r="84" spans="1:7" s="3" customFormat="1" ht="15.75" x14ac:dyDescent="0.25">
      <c r="A84" s="31"/>
      <c r="B84" s="31" t="s">
        <v>81</v>
      </c>
      <c r="C84" s="33">
        <v>43800</v>
      </c>
      <c r="D84" s="41" t="s">
        <v>114</v>
      </c>
      <c r="E84" s="34" t="s">
        <v>122</v>
      </c>
      <c r="F84" s="38">
        <v>4182</v>
      </c>
      <c r="G84" s="31" t="s">
        <v>18</v>
      </c>
    </row>
    <row r="85" spans="1:7" s="3" customFormat="1" ht="15.75" x14ac:dyDescent="0.25">
      <c r="A85" s="31"/>
      <c r="B85" s="32" t="s">
        <v>81</v>
      </c>
      <c r="C85" s="33">
        <v>43891</v>
      </c>
      <c r="D85" s="41" t="s">
        <v>114</v>
      </c>
      <c r="E85" s="34" t="s">
        <v>123</v>
      </c>
      <c r="F85" s="38">
        <v>4182</v>
      </c>
      <c r="G85" s="31" t="s">
        <v>18</v>
      </c>
    </row>
    <row r="86" spans="1:7" s="3" customFormat="1" ht="15.75" x14ac:dyDescent="0.25">
      <c r="A86" s="31"/>
      <c r="B86" s="32">
        <v>8</v>
      </c>
      <c r="C86" s="33">
        <v>44049</v>
      </c>
      <c r="D86" s="41" t="s">
        <v>124</v>
      </c>
      <c r="E86" s="34" t="s">
        <v>125</v>
      </c>
      <c r="F86" s="38">
        <v>29834</v>
      </c>
      <c r="G86" s="31" t="s">
        <v>18</v>
      </c>
    </row>
    <row r="87" spans="1:7" s="3" customFormat="1" ht="15.75" x14ac:dyDescent="0.25">
      <c r="A87" s="31"/>
      <c r="B87" s="32">
        <v>9</v>
      </c>
      <c r="C87" s="33">
        <v>44049</v>
      </c>
      <c r="D87" s="41" t="s">
        <v>124</v>
      </c>
      <c r="E87" s="34" t="s">
        <v>126</v>
      </c>
      <c r="F87" s="38">
        <v>19234</v>
      </c>
      <c r="G87" s="31" t="s">
        <v>18</v>
      </c>
    </row>
    <row r="88" spans="1:7" s="3" customFormat="1" ht="15.75" x14ac:dyDescent="0.25">
      <c r="A88" s="31"/>
      <c r="B88" s="32" t="s">
        <v>171</v>
      </c>
      <c r="C88" s="33">
        <v>45127</v>
      </c>
      <c r="D88" s="41" t="s">
        <v>518</v>
      </c>
      <c r="E88" s="34" t="s">
        <v>519</v>
      </c>
      <c r="F88" s="38">
        <v>77644</v>
      </c>
      <c r="G88" s="31" t="s">
        <v>18</v>
      </c>
    </row>
    <row r="89" spans="1:7" s="3" customFormat="1" ht="15.75" x14ac:dyDescent="0.25">
      <c r="A89" s="31"/>
      <c r="B89" s="32" t="s">
        <v>130</v>
      </c>
      <c r="C89" s="33">
        <v>44131</v>
      </c>
      <c r="D89" s="41" t="s">
        <v>131</v>
      </c>
      <c r="E89" s="34" t="s">
        <v>132</v>
      </c>
      <c r="F89" s="38">
        <v>120138.7</v>
      </c>
      <c r="G89" s="31" t="s">
        <v>18</v>
      </c>
    </row>
    <row r="90" spans="1:7" s="3" customFormat="1" ht="15.75" x14ac:dyDescent="0.25">
      <c r="A90" s="31"/>
      <c r="B90" s="32" t="s">
        <v>208</v>
      </c>
      <c r="C90" s="33">
        <v>44965</v>
      </c>
      <c r="D90" s="41" t="s">
        <v>209</v>
      </c>
      <c r="E90" s="34" t="s">
        <v>210</v>
      </c>
      <c r="F90" s="38">
        <v>88736</v>
      </c>
      <c r="G90" s="31" t="s">
        <v>18</v>
      </c>
    </row>
    <row r="91" spans="1:7" s="3" customFormat="1" ht="15.75" x14ac:dyDescent="0.25">
      <c r="A91" s="31"/>
      <c r="B91" s="32" t="s">
        <v>317</v>
      </c>
      <c r="C91" s="33">
        <v>44981</v>
      </c>
      <c r="D91" s="41" t="s">
        <v>273</v>
      </c>
      <c r="E91" s="34" t="s">
        <v>274</v>
      </c>
      <c r="F91" s="38">
        <v>314352</v>
      </c>
      <c r="G91" s="31" t="s">
        <v>18</v>
      </c>
    </row>
    <row r="92" spans="1:7" s="3" customFormat="1" ht="38.25" customHeight="1" x14ac:dyDescent="0.25">
      <c r="A92" s="31"/>
      <c r="B92" s="32" t="s">
        <v>481</v>
      </c>
      <c r="C92" s="33">
        <v>45092</v>
      </c>
      <c r="D92" s="41" t="s">
        <v>480</v>
      </c>
      <c r="E92" s="34" t="s">
        <v>482</v>
      </c>
      <c r="F92" s="38">
        <v>48991.91</v>
      </c>
      <c r="G92" s="31" t="s">
        <v>18</v>
      </c>
    </row>
    <row r="93" spans="1:7" s="3" customFormat="1" ht="15.75" x14ac:dyDescent="0.25">
      <c r="A93" s="31"/>
      <c r="B93" s="32" t="s">
        <v>549</v>
      </c>
      <c r="C93" s="33">
        <v>45111</v>
      </c>
      <c r="D93" s="41" t="s">
        <v>480</v>
      </c>
      <c r="E93" s="34" t="s">
        <v>482</v>
      </c>
      <c r="F93" s="38">
        <v>73140.83</v>
      </c>
      <c r="G93" s="31" t="s">
        <v>18</v>
      </c>
    </row>
    <row r="94" spans="1:7" s="3" customFormat="1" ht="15.75" x14ac:dyDescent="0.25">
      <c r="A94" s="31"/>
      <c r="B94" s="32" t="s">
        <v>550</v>
      </c>
      <c r="C94" s="33">
        <v>45113</v>
      </c>
      <c r="D94" s="41" t="s">
        <v>480</v>
      </c>
      <c r="E94" s="34" t="s">
        <v>482</v>
      </c>
      <c r="F94" s="38">
        <v>35553.1</v>
      </c>
      <c r="G94" s="31" t="s">
        <v>18</v>
      </c>
    </row>
    <row r="95" spans="1:7" s="3" customFormat="1" ht="15.75" x14ac:dyDescent="0.25">
      <c r="A95" s="31"/>
      <c r="B95" s="32" t="s">
        <v>551</v>
      </c>
      <c r="C95" s="33">
        <v>45128</v>
      </c>
      <c r="D95" s="41" t="s">
        <v>480</v>
      </c>
      <c r="E95" s="34" t="s">
        <v>482</v>
      </c>
      <c r="F95" s="38">
        <v>71682.23</v>
      </c>
      <c r="G95" s="31" t="s">
        <v>18</v>
      </c>
    </row>
    <row r="96" spans="1:7" s="3" customFormat="1" ht="15.75" x14ac:dyDescent="0.25">
      <c r="A96" s="31"/>
      <c r="B96" s="32" t="s">
        <v>552</v>
      </c>
      <c r="C96" s="33">
        <v>45131</v>
      </c>
      <c r="D96" s="41" t="s">
        <v>480</v>
      </c>
      <c r="E96" s="34" t="s">
        <v>482</v>
      </c>
      <c r="F96" s="38">
        <v>14920.15</v>
      </c>
      <c r="G96" s="31" t="s">
        <v>18</v>
      </c>
    </row>
    <row r="97" spans="1:7" s="3" customFormat="1" ht="34.5" customHeight="1" x14ac:dyDescent="0.25">
      <c r="A97" s="31"/>
      <c r="B97" s="32" t="s">
        <v>296</v>
      </c>
      <c r="C97" s="33">
        <v>45112</v>
      </c>
      <c r="D97" s="41" t="s">
        <v>483</v>
      </c>
      <c r="E97" s="34" t="s">
        <v>520</v>
      </c>
      <c r="F97" s="38">
        <v>42480</v>
      </c>
      <c r="G97" s="31" t="s">
        <v>18</v>
      </c>
    </row>
    <row r="98" spans="1:7" s="3" customFormat="1" ht="30" x14ac:dyDescent="0.25">
      <c r="A98" s="31"/>
      <c r="B98" s="32" t="s">
        <v>150</v>
      </c>
      <c r="C98" s="33">
        <v>44469</v>
      </c>
      <c r="D98" s="41" t="s">
        <v>146</v>
      </c>
      <c r="E98" s="34" t="s">
        <v>147</v>
      </c>
      <c r="F98" s="38">
        <v>2596</v>
      </c>
      <c r="G98" s="31" t="s">
        <v>18</v>
      </c>
    </row>
    <row r="99" spans="1:7" s="3" customFormat="1" ht="30" x14ac:dyDescent="0.25">
      <c r="A99" s="31"/>
      <c r="B99" s="32" t="s">
        <v>151</v>
      </c>
      <c r="C99" s="33">
        <v>44503</v>
      </c>
      <c r="D99" s="41" t="s">
        <v>146</v>
      </c>
      <c r="E99" s="34" t="s">
        <v>148</v>
      </c>
      <c r="F99" s="38">
        <v>7670</v>
      </c>
      <c r="G99" s="31" t="s">
        <v>18</v>
      </c>
    </row>
    <row r="100" spans="1:7" s="3" customFormat="1" ht="30" x14ac:dyDescent="0.25">
      <c r="A100" s="31"/>
      <c r="B100" s="32" t="s">
        <v>76</v>
      </c>
      <c r="C100" s="37">
        <v>44503</v>
      </c>
      <c r="D100" s="41" t="s">
        <v>146</v>
      </c>
      <c r="E100" s="34" t="s">
        <v>149</v>
      </c>
      <c r="F100" s="38">
        <v>1416</v>
      </c>
      <c r="G100" s="31" t="s">
        <v>18</v>
      </c>
    </row>
    <row r="101" spans="1:7" s="3" customFormat="1" ht="31.5" x14ac:dyDescent="0.25">
      <c r="A101" s="31"/>
      <c r="B101" s="32" t="s">
        <v>323</v>
      </c>
      <c r="C101" s="33">
        <v>44981</v>
      </c>
      <c r="D101" s="41" t="s">
        <v>277</v>
      </c>
      <c r="E101" s="34" t="s">
        <v>521</v>
      </c>
      <c r="F101" s="38">
        <v>70210</v>
      </c>
      <c r="G101" s="31" t="s">
        <v>18</v>
      </c>
    </row>
    <row r="102" spans="1:7" s="3" customFormat="1" ht="15.75" x14ac:dyDescent="0.25">
      <c r="A102" s="31"/>
      <c r="B102" s="32" t="s">
        <v>424</v>
      </c>
      <c r="C102" s="33">
        <v>45043</v>
      </c>
      <c r="D102" s="41" t="s">
        <v>423</v>
      </c>
      <c r="E102" s="34" t="s">
        <v>425</v>
      </c>
      <c r="F102" s="38">
        <v>67897.2</v>
      </c>
      <c r="G102" s="31" t="s">
        <v>18</v>
      </c>
    </row>
    <row r="103" spans="1:7" s="3" customFormat="1" ht="15.75" x14ac:dyDescent="0.25">
      <c r="A103" s="31"/>
      <c r="B103" s="32" t="s">
        <v>206</v>
      </c>
      <c r="C103" s="33">
        <v>45051</v>
      </c>
      <c r="D103" s="41" t="s">
        <v>423</v>
      </c>
      <c r="E103" s="34" t="s">
        <v>425</v>
      </c>
      <c r="F103" s="38">
        <v>58530.36</v>
      </c>
      <c r="G103" s="31" t="s">
        <v>18</v>
      </c>
    </row>
    <row r="104" spans="1:7" s="3" customFormat="1" ht="15.75" x14ac:dyDescent="0.25">
      <c r="A104" s="31"/>
      <c r="B104" s="32" t="s">
        <v>491</v>
      </c>
      <c r="C104" s="33">
        <v>45070</v>
      </c>
      <c r="D104" s="41" t="s">
        <v>423</v>
      </c>
      <c r="E104" s="34" t="s">
        <v>492</v>
      </c>
      <c r="F104" s="38">
        <v>88559</v>
      </c>
      <c r="G104" s="31" t="s">
        <v>18</v>
      </c>
    </row>
    <row r="105" spans="1:7" s="3" customFormat="1" ht="15.75" x14ac:dyDescent="0.25">
      <c r="A105" s="31"/>
      <c r="B105" s="32" t="s">
        <v>493</v>
      </c>
      <c r="C105" s="33">
        <v>45103</v>
      </c>
      <c r="D105" s="41" t="s">
        <v>423</v>
      </c>
      <c r="E105" s="34" t="s">
        <v>494</v>
      </c>
      <c r="F105" s="38">
        <v>67635.240000000005</v>
      </c>
      <c r="G105" s="31" t="s">
        <v>18</v>
      </c>
    </row>
    <row r="106" spans="1:7" s="3" customFormat="1" ht="15.75" x14ac:dyDescent="0.25">
      <c r="A106" s="31"/>
      <c r="B106" s="32" t="s">
        <v>553</v>
      </c>
      <c r="C106" s="33">
        <v>45113</v>
      </c>
      <c r="D106" s="41" t="s">
        <v>522</v>
      </c>
      <c r="E106" s="34" t="s">
        <v>523</v>
      </c>
      <c r="F106" s="38">
        <v>134992</v>
      </c>
      <c r="G106" s="31" t="s">
        <v>18</v>
      </c>
    </row>
    <row r="107" spans="1:7" s="3" customFormat="1" ht="15.75" x14ac:dyDescent="0.25">
      <c r="A107" s="31"/>
      <c r="B107" s="32" t="s">
        <v>554</v>
      </c>
      <c r="C107" s="33">
        <v>45113</v>
      </c>
      <c r="D107" s="41" t="s">
        <v>522</v>
      </c>
      <c r="E107" s="34" t="s">
        <v>524</v>
      </c>
      <c r="F107" s="38">
        <v>65401.5</v>
      </c>
      <c r="G107" s="31" t="s">
        <v>18</v>
      </c>
    </row>
    <row r="108" spans="1:7" s="3" customFormat="1" ht="15.75" x14ac:dyDescent="0.25">
      <c r="A108" s="31"/>
      <c r="B108" s="32" t="s">
        <v>555</v>
      </c>
      <c r="C108" s="33">
        <v>45125</v>
      </c>
      <c r="D108" s="41" t="s">
        <v>525</v>
      </c>
      <c r="E108" s="34" t="s">
        <v>526</v>
      </c>
      <c r="F108" s="38">
        <v>69561</v>
      </c>
      <c r="G108" s="31" t="s">
        <v>18</v>
      </c>
    </row>
    <row r="109" spans="1:7" s="3" customFormat="1" ht="15.75" x14ac:dyDescent="0.25">
      <c r="A109" s="31"/>
      <c r="B109" s="32" t="s">
        <v>161</v>
      </c>
      <c r="C109" s="33">
        <v>44953</v>
      </c>
      <c r="D109" s="41" t="s">
        <v>158</v>
      </c>
      <c r="E109" s="34" t="s">
        <v>159</v>
      </c>
      <c r="F109" s="38">
        <v>200405.06</v>
      </c>
      <c r="G109" s="31" t="s">
        <v>18</v>
      </c>
    </row>
    <row r="110" spans="1:7" s="3" customFormat="1" ht="15.75" x14ac:dyDescent="0.25">
      <c r="A110" s="31"/>
      <c r="B110" s="32" t="s">
        <v>344</v>
      </c>
      <c r="C110" s="33">
        <v>45012</v>
      </c>
      <c r="D110" s="41" t="s">
        <v>158</v>
      </c>
      <c r="E110" s="34" t="s">
        <v>159</v>
      </c>
      <c r="F110" s="38">
        <v>274601.93</v>
      </c>
      <c r="G110" s="31" t="s">
        <v>18</v>
      </c>
    </row>
    <row r="111" spans="1:7" s="3" customFormat="1" ht="15.75" x14ac:dyDescent="0.25">
      <c r="A111" s="31"/>
      <c r="B111" s="32" t="s">
        <v>88</v>
      </c>
      <c r="C111" s="33">
        <v>45058</v>
      </c>
      <c r="D111" s="41" t="s">
        <v>158</v>
      </c>
      <c r="E111" s="34" t="s">
        <v>159</v>
      </c>
      <c r="F111" s="38">
        <v>520201.82</v>
      </c>
      <c r="G111" s="31" t="s">
        <v>18</v>
      </c>
    </row>
    <row r="112" spans="1:7" s="3" customFormat="1" ht="15.75" x14ac:dyDescent="0.25">
      <c r="A112" s="31"/>
      <c r="B112" s="32" t="s">
        <v>91</v>
      </c>
      <c r="C112" s="33">
        <v>45064</v>
      </c>
      <c r="D112" s="41" t="s">
        <v>158</v>
      </c>
      <c r="E112" s="34" t="s">
        <v>159</v>
      </c>
      <c r="F112" s="38">
        <v>21948</v>
      </c>
      <c r="G112" s="31" t="s">
        <v>18</v>
      </c>
    </row>
    <row r="113" spans="1:7" s="3" customFormat="1" ht="15.75" x14ac:dyDescent="0.25">
      <c r="A113" s="31"/>
      <c r="B113" s="32" t="s">
        <v>304</v>
      </c>
      <c r="C113" s="33">
        <v>45103</v>
      </c>
      <c r="D113" s="41" t="s">
        <v>158</v>
      </c>
      <c r="E113" s="34" t="s">
        <v>159</v>
      </c>
      <c r="F113" s="38">
        <v>165766.39999999999</v>
      </c>
      <c r="G113" s="31" t="s">
        <v>18</v>
      </c>
    </row>
    <row r="114" spans="1:7" s="3" customFormat="1" ht="15.75" x14ac:dyDescent="0.25">
      <c r="A114" s="31"/>
      <c r="B114" s="32" t="s">
        <v>393</v>
      </c>
      <c r="C114" s="33">
        <v>45132</v>
      </c>
      <c r="D114" s="41" t="s">
        <v>158</v>
      </c>
      <c r="E114" s="34" t="s">
        <v>159</v>
      </c>
      <c r="F114" s="38">
        <v>171808</v>
      </c>
      <c r="G114" s="31" t="s">
        <v>18</v>
      </c>
    </row>
    <row r="115" spans="1:7" s="3" customFormat="1" ht="15.75" x14ac:dyDescent="0.25">
      <c r="A115" s="31"/>
      <c r="B115" s="32" t="s">
        <v>81</v>
      </c>
      <c r="C115" s="33">
        <v>42382</v>
      </c>
      <c r="D115" s="41" t="s">
        <v>167</v>
      </c>
      <c r="E115" s="34" t="s">
        <v>282</v>
      </c>
      <c r="F115" s="38">
        <v>99828</v>
      </c>
      <c r="G115" s="31" t="s">
        <v>18</v>
      </c>
    </row>
    <row r="116" spans="1:7" s="3" customFormat="1" ht="15.75" x14ac:dyDescent="0.25">
      <c r="A116" s="31"/>
      <c r="B116" s="32" t="s">
        <v>171</v>
      </c>
      <c r="C116" s="33">
        <v>43985</v>
      </c>
      <c r="D116" s="41" t="s">
        <v>169</v>
      </c>
      <c r="E116" s="34" t="s">
        <v>170</v>
      </c>
      <c r="F116" s="38">
        <v>28320</v>
      </c>
      <c r="G116" s="31" t="s">
        <v>18</v>
      </c>
    </row>
    <row r="117" spans="1:7" s="3" customFormat="1" ht="15.75" x14ac:dyDescent="0.25">
      <c r="A117" s="31"/>
      <c r="B117" s="32" t="s">
        <v>496</v>
      </c>
      <c r="C117" s="33">
        <v>45099</v>
      </c>
      <c r="D117" s="41" t="s">
        <v>495</v>
      </c>
      <c r="E117" s="34" t="s">
        <v>345</v>
      </c>
      <c r="F117" s="38">
        <v>7500</v>
      </c>
      <c r="G117" s="31" t="s">
        <v>18</v>
      </c>
    </row>
    <row r="118" spans="1:7" s="3" customFormat="1" ht="15.75" x14ac:dyDescent="0.25">
      <c r="A118" s="31"/>
      <c r="B118" s="32" t="s">
        <v>556</v>
      </c>
      <c r="C118" s="33">
        <v>45112</v>
      </c>
      <c r="D118" s="41" t="s">
        <v>495</v>
      </c>
      <c r="E118" s="34" t="s">
        <v>345</v>
      </c>
      <c r="F118" s="38">
        <v>7500</v>
      </c>
      <c r="G118" s="31" t="s">
        <v>18</v>
      </c>
    </row>
    <row r="119" spans="1:7" s="3" customFormat="1" ht="15.75" x14ac:dyDescent="0.25">
      <c r="A119" s="31"/>
      <c r="B119" s="32" t="s">
        <v>557</v>
      </c>
      <c r="C119" s="33">
        <v>45125</v>
      </c>
      <c r="D119" s="41" t="s">
        <v>495</v>
      </c>
      <c r="E119" s="34" t="s">
        <v>345</v>
      </c>
      <c r="F119" s="38">
        <v>7500</v>
      </c>
      <c r="G119" s="31" t="s">
        <v>18</v>
      </c>
    </row>
    <row r="120" spans="1:7" s="3" customFormat="1" ht="31.5" x14ac:dyDescent="0.25">
      <c r="A120" s="31"/>
      <c r="B120" s="32" t="s">
        <v>219</v>
      </c>
      <c r="C120" s="33">
        <v>45110</v>
      </c>
      <c r="D120" s="41" t="s">
        <v>527</v>
      </c>
      <c r="E120" s="34" t="s">
        <v>528</v>
      </c>
      <c r="F120" s="38">
        <v>60000.03</v>
      </c>
      <c r="G120" s="31" t="s">
        <v>18</v>
      </c>
    </row>
    <row r="121" spans="1:7" s="3" customFormat="1" ht="15.75" x14ac:dyDescent="0.25">
      <c r="A121" s="31"/>
      <c r="B121" s="32" t="s">
        <v>558</v>
      </c>
      <c r="C121" s="33">
        <v>45106</v>
      </c>
      <c r="D121" s="41" t="s">
        <v>529</v>
      </c>
      <c r="E121" s="34" t="s">
        <v>530</v>
      </c>
      <c r="F121" s="38">
        <v>810660</v>
      </c>
      <c r="G121" s="31" t="s">
        <v>18</v>
      </c>
    </row>
    <row r="122" spans="1:7" s="3" customFormat="1" ht="15.75" x14ac:dyDescent="0.25">
      <c r="A122" s="31"/>
      <c r="B122" s="32" t="s">
        <v>436</v>
      </c>
      <c r="C122" s="33">
        <v>44895</v>
      </c>
      <c r="D122" s="41" t="s">
        <v>531</v>
      </c>
      <c r="E122" s="34" t="s">
        <v>532</v>
      </c>
      <c r="F122" s="38">
        <v>1485000</v>
      </c>
      <c r="G122" s="31" t="s">
        <v>18</v>
      </c>
    </row>
    <row r="123" spans="1:7" s="3" customFormat="1" ht="15.75" x14ac:dyDescent="0.25">
      <c r="A123" s="31"/>
      <c r="B123" s="32" t="s">
        <v>559</v>
      </c>
      <c r="C123" s="33">
        <v>45075</v>
      </c>
      <c r="D123" s="41" t="s">
        <v>284</v>
      </c>
      <c r="E123" s="34" t="s">
        <v>285</v>
      </c>
      <c r="F123" s="38">
        <v>1047250</v>
      </c>
      <c r="G123" s="31" t="s">
        <v>18</v>
      </c>
    </row>
    <row r="124" spans="1:7" s="3" customFormat="1" ht="15.75" x14ac:dyDescent="0.25">
      <c r="A124" s="31"/>
      <c r="B124" s="32" t="s">
        <v>498</v>
      </c>
      <c r="C124" s="33">
        <v>45077</v>
      </c>
      <c r="D124" s="41" t="s">
        <v>497</v>
      </c>
      <c r="E124" s="34" t="s">
        <v>499</v>
      </c>
      <c r="F124" s="38">
        <v>72000</v>
      </c>
      <c r="G124" s="31" t="s">
        <v>18</v>
      </c>
    </row>
    <row r="125" spans="1:7" s="3" customFormat="1" ht="15.75" x14ac:dyDescent="0.25">
      <c r="A125" s="31"/>
      <c r="B125" s="32" t="s">
        <v>341</v>
      </c>
      <c r="C125" s="33">
        <v>45037</v>
      </c>
      <c r="D125" s="41" t="s">
        <v>340</v>
      </c>
      <c r="E125" s="34" t="s">
        <v>339</v>
      </c>
      <c r="F125" s="38">
        <v>48000</v>
      </c>
      <c r="G125" s="31" t="s">
        <v>18</v>
      </c>
    </row>
    <row r="126" spans="1:7" s="3" customFormat="1" ht="15.75" x14ac:dyDescent="0.25">
      <c r="A126" s="31"/>
      <c r="B126" s="32"/>
      <c r="C126" s="33"/>
      <c r="D126" s="41"/>
      <c r="E126" s="34"/>
      <c r="F126" s="38"/>
      <c r="G126" s="31"/>
    </row>
    <row r="127" spans="1:7" ht="15.75" x14ac:dyDescent="0.25">
      <c r="A127" s="60" t="s">
        <v>15</v>
      </c>
      <c r="B127" s="60"/>
      <c r="C127" s="60"/>
      <c r="D127" s="60"/>
      <c r="E127" s="60"/>
      <c r="F127" s="21">
        <f>SUM(F11:F126)</f>
        <v>17353197.649999999</v>
      </c>
      <c r="G127"/>
    </row>
    <row r="128" spans="1:7" x14ac:dyDescent="0.25">
      <c r="B128"/>
      <c r="C128"/>
      <c r="E128"/>
      <c r="G128"/>
    </row>
    <row r="129" spans="1:7" x14ac:dyDescent="0.25">
      <c r="B129"/>
      <c r="C129"/>
      <c r="E129"/>
      <c r="F129"/>
      <c r="G129"/>
    </row>
    <row r="130" spans="1:7" x14ac:dyDescent="0.25">
      <c r="B130"/>
      <c r="C130"/>
      <c r="E130"/>
      <c r="F130"/>
      <c r="G130"/>
    </row>
    <row r="131" spans="1:7" x14ac:dyDescent="0.25">
      <c r="B131"/>
      <c r="C131"/>
      <c r="E131"/>
      <c r="F131"/>
      <c r="G131"/>
    </row>
    <row r="132" spans="1:7" x14ac:dyDescent="0.25">
      <c r="A132" s="61" t="s">
        <v>8</v>
      </c>
      <c r="B132" s="61"/>
      <c r="C132"/>
      <c r="D132" s="22" t="s">
        <v>9</v>
      </c>
      <c r="E132" s="6"/>
      <c r="F132" s="23" t="s">
        <v>10</v>
      </c>
      <c r="G132"/>
    </row>
    <row r="133" spans="1:7" x14ac:dyDescent="0.25">
      <c r="B133"/>
      <c r="C133"/>
      <c r="F133" s="24"/>
      <c r="G133"/>
    </row>
    <row r="134" spans="1:7" x14ac:dyDescent="0.25">
      <c r="B134"/>
      <c r="C134"/>
      <c r="F134" s="24"/>
      <c r="G134"/>
    </row>
    <row r="135" spans="1:7" x14ac:dyDescent="0.25">
      <c r="B135"/>
      <c r="C135"/>
      <c r="F135" s="24"/>
      <c r="G135"/>
    </row>
    <row r="136" spans="1:7" x14ac:dyDescent="0.25">
      <c r="B136"/>
      <c r="C136"/>
      <c r="F136" s="24"/>
      <c r="G136"/>
    </row>
    <row r="137" spans="1:7" x14ac:dyDescent="0.25">
      <c r="B137"/>
      <c r="C137"/>
      <c r="F137" s="24"/>
      <c r="G137"/>
    </row>
    <row r="138" spans="1:7" x14ac:dyDescent="0.25">
      <c r="B138"/>
      <c r="C138"/>
      <c r="F138" s="24"/>
      <c r="G138"/>
    </row>
    <row r="139" spans="1:7" x14ac:dyDescent="0.25">
      <c r="B139"/>
      <c r="C139"/>
      <c r="F139" s="24"/>
      <c r="G139"/>
    </row>
    <row r="140" spans="1:7" x14ac:dyDescent="0.25">
      <c r="B140"/>
      <c r="C140"/>
      <c r="D140" s="25"/>
      <c r="E140" s="26"/>
      <c r="F140" s="24"/>
      <c r="G140"/>
    </row>
    <row r="141" spans="1:7" ht="18.75" x14ac:dyDescent="0.3">
      <c r="A141" s="56" t="s">
        <v>16</v>
      </c>
      <c r="B141" s="56"/>
      <c r="C141" s="42"/>
      <c r="D141" s="43" t="s">
        <v>11</v>
      </c>
      <c r="E141" s="44"/>
      <c r="F141" s="62" t="s">
        <v>12</v>
      </c>
      <c r="G141" s="62"/>
    </row>
    <row r="142" spans="1:7" ht="18.75" x14ac:dyDescent="0.3">
      <c r="A142" s="57" t="s">
        <v>17</v>
      </c>
      <c r="B142" s="57"/>
      <c r="C142" s="42"/>
      <c r="D142" s="45" t="s">
        <v>13</v>
      </c>
      <c r="E142" s="46"/>
      <c r="F142" s="63" t="s">
        <v>14</v>
      </c>
      <c r="G142" s="63"/>
    </row>
    <row r="143" spans="1:7" x14ac:dyDescent="0.25">
      <c r="A143" s="8"/>
      <c r="B143"/>
      <c r="C143"/>
      <c r="D143" s="8"/>
      <c r="E143" s="9"/>
      <c r="F143" s="10"/>
      <c r="G143" s="7"/>
    </row>
    <row r="144" spans="1:7" x14ac:dyDescent="0.25">
      <c r="A144" s="8"/>
      <c r="B144"/>
      <c r="C144"/>
      <c r="D144" s="8"/>
      <c r="E144" s="9"/>
      <c r="F144" s="10"/>
      <c r="G144" s="7"/>
    </row>
    <row r="145" spans="2:3" x14ac:dyDescent="0.25">
      <c r="B145"/>
      <c r="C145"/>
    </row>
    <row r="146" spans="2:3" x14ac:dyDescent="0.25">
      <c r="B146"/>
      <c r="C146"/>
    </row>
    <row r="147" spans="2:3" x14ac:dyDescent="0.25">
      <c r="B147"/>
      <c r="C147"/>
    </row>
    <row r="148" spans="2:3" x14ac:dyDescent="0.25">
      <c r="B148"/>
      <c r="C148"/>
    </row>
    <row r="149" spans="2:3" x14ac:dyDescent="0.25">
      <c r="B149"/>
      <c r="C149"/>
    </row>
    <row r="150" spans="2:3" x14ac:dyDescent="0.25">
      <c r="B150"/>
      <c r="C150"/>
    </row>
    <row r="151" spans="2:3" x14ac:dyDescent="0.25">
      <c r="B151"/>
      <c r="C151"/>
    </row>
    <row r="152" spans="2:3" x14ac:dyDescent="0.25">
      <c r="B152"/>
      <c r="C152"/>
    </row>
    <row r="153" spans="2:3" x14ac:dyDescent="0.25">
      <c r="B153"/>
      <c r="C153"/>
    </row>
    <row r="154" spans="2:3" x14ac:dyDescent="0.25">
      <c r="B154"/>
      <c r="C154"/>
    </row>
  </sheetData>
  <autoFilter ref="A10:G127" xr:uid="{263EE4FB-ACEA-4147-B3F3-0A374487CD4E}"/>
  <mergeCells count="10">
    <mergeCell ref="A141:B141"/>
    <mergeCell ref="F141:G141"/>
    <mergeCell ref="A142:B142"/>
    <mergeCell ref="F142:G142"/>
    <mergeCell ref="A1:G5"/>
    <mergeCell ref="A6:G6"/>
    <mergeCell ref="A7:G7"/>
    <mergeCell ref="A8:G8"/>
    <mergeCell ref="A127:E127"/>
    <mergeCell ref="A132:B132"/>
  </mergeCells>
  <phoneticPr fontId="15" type="noConversion"/>
  <pageMargins left="0.70866141732283472" right="0.70866141732283472" top="0.74803149606299213" bottom="0.74803149606299213" header="0.31496062992125984" footer="0.31496062992125984"/>
  <pageSetup scale="30" orientation="portrait" r:id="rId1"/>
  <rowBreaks count="1" manualBreakCount="1">
    <brk id="101" max="6" man="1"/>
  </rowBreaks>
  <colBreaks count="1" manualBreakCount="1">
    <brk id="7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4EBA2-23DE-4427-88EF-2DCD1E6A1337}">
  <dimension ref="A1:Q120"/>
  <sheetViews>
    <sheetView topLeftCell="B1" zoomScale="80" zoomScaleNormal="80" zoomScaleSheetLayoutView="30" workbookViewId="0">
      <selection activeCell="A8" sqref="A8:G8"/>
    </sheetView>
  </sheetViews>
  <sheetFormatPr baseColWidth="10" defaultRowHeight="15" x14ac:dyDescent="0.2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8"/>
      <c r="B1" s="58"/>
      <c r="C1" s="58"/>
      <c r="D1" s="58"/>
      <c r="E1" s="58"/>
      <c r="F1" s="58"/>
      <c r="G1" s="58"/>
    </row>
    <row r="2" spans="1:17" x14ac:dyDescent="0.25">
      <c r="A2" s="58"/>
      <c r="B2" s="58"/>
      <c r="C2" s="58"/>
      <c r="D2" s="58"/>
      <c r="E2" s="58"/>
      <c r="F2" s="58"/>
      <c r="G2" s="58"/>
    </row>
    <row r="3" spans="1:17" x14ac:dyDescent="0.25">
      <c r="A3" s="58"/>
      <c r="B3" s="58"/>
      <c r="C3" s="58"/>
      <c r="D3" s="58"/>
      <c r="E3" s="58"/>
      <c r="F3" s="58"/>
      <c r="G3" s="58"/>
    </row>
    <row r="4" spans="1:17" x14ac:dyDescent="0.25">
      <c r="A4" s="58"/>
      <c r="B4" s="58"/>
      <c r="C4" s="58"/>
      <c r="D4" s="58"/>
      <c r="E4" s="58"/>
      <c r="F4" s="58"/>
      <c r="G4" s="58"/>
    </row>
    <row r="5" spans="1:17" x14ac:dyDescent="0.25">
      <c r="A5" s="58"/>
      <c r="B5" s="58"/>
      <c r="C5" s="58"/>
      <c r="D5" s="58"/>
      <c r="E5" s="58"/>
      <c r="F5" s="58"/>
      <c r="G5" s="58"/>
    </row>
    <row r="6" spans="1:1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1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17" s="5" customFormat="1" ht="21" customHeight="1" x14ac:dyDescent="0.25">
      <c r="A8" s="59" t="s">
        <v>601</v>
      </c>
      <c r="B8" s="59"/>
      <c r="C8" s="59"/>
      <c r="D8" s="59"/>
      <c r="E8" s="59"/>
      <c r="F8" s="59"/>
      <c r="G8" s="59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/>
      <c r="B11" s="32" t="s">
        <v>442</v>
      </c>
      <c r="C11" s="31">
        <v>45054</v>
      </c>
      <c r="D11" s="41" t="s">
        <v>24</v>
      </c>
      <c r="E11" s="34" t="s">
        <v>388</v>
      </c>
      <c r="F11" s="38">
        <v>29765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/>
      <c r="B12" s="32" t="s">
        <v>534</v>
      </c>
      <c r="C12" s="37">
        <v>45055</v>
      </c>
      <c r="D12" s="41" t="s">
        <v>24</v>
      </c>
      <c r="E12" s="34" t="s">
        <v>388</v>
      </c>
      <c r="F12" s="38">
        <v>29614.27</v>
      </c>
      <c r="G12" s="31" t="s">
        <v>18</v>
      </c>
    </row>
    <row r="13" spans="1:17" s="3" customFormat="1" ht="42" customHeight="1" x14ac:dyDescent="0.25">
      <c r="A13" s="31"/>
      <c r="B13" s="32" t="s">
        <v>560</v>
      </c>
      <c r="C13" s="37">
        <v>45139</v>
      </c>
      <c r="D13" s="41" t="s">
        <v>24</v>
      </c>
      <c r="E13" s="34" t="s">
        <v>388</v>
      </c>
      <c r="F13" s="38">
        <v>4479</v>
      </c>
      <c r="G13" s="31" t="s">
        <v>18</v>
      </c>
    </row>
    <row r="14" spans="1:17" s="3" customFormat="1" ht="36" customHeight="1" x14ac:dyDescent="0.25">
      <c r="A14" s="31"/>
      <c r="B14" s="32" t="s">
        <v>562</v>
      </c>
      <c r="C14" s="37">
        <v>48433</v>
      </c>
      <c r="D14" s="41" t="s">
        <v>561</v>
      </c>
      <c r="E14" s="34" t="s">
        <v>563</v>
      </c>
      <c r="F14" s="38">
        <v>1248345.6000000001</v>
      </c>
      <c r="G14" s="31" t="s">
        <v>18</v>
      </c>
    </row>
    <row r="15" spans="1:17" s="3" customFormat="1" ht="33" customHeight="1" x14ac:dyDescent="0.25">
      <c r="A15" s="31"/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 x14ac:dyDescent="0.25">
      <c r="A16" s="31"/>
      <c r="B16" s="32" t="s">
        <v>64</v>
      </c>
      <c r="C16" s="37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 x14ac:dyDescent="0.25">
      <c r="A17" s="31"/>
      <c r="B17" s="32" t="s">
        <v>65</v>
      </c>
      <c r="C17" s="37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 x14ac:dyDescent="0.25">
      <c r="A18" s="31"/>
      <c r="B18" s="32" t="s">
        <v>66</v>
      </c>
      <c r="C18" s="37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 x14ac:dyDescent="0.25">
      <c r="A19" s="31"/>
      <c r="B19" s="32" t="s">
        <v>67</v>
      </c>
      <c r="C19" s="37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 x14ac:dyDescent="0.25">
      <c r="A20" s="31"/>
      <c r="B20" s="32" t="s">
        <v>68</v>
      </c>
      <c r="C20" s="37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 x14ac:dyDescent="0.25">
      <c r="A21" s="31"/>
      <c r="B21" s="32" t="s">
        <v>69</v>
      </c>
      <c r="C21" s="37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 x14ac:dyDescent="0.25">
      <c r="A22" s="31"/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 x14ac:dyDescent="0.25">
      <c r="A23" s="31"/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 x14ac:dyDescent="0.25">
      <c r="A24" s="31"/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 x14ac:dyDescent="0.25">
      <c r="A25" s="31"/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/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/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 x14ac:dyDescent="0.25">
      <c r="A28" s="31"/>
      <c r="B28" s="32" t="s">
        <v>390</v>
      </c>
      <c r="C28" s="31">
        <v>45068</v>
      </c>
      <c r="D28" s="41" t="s">
        <v>35</v>
      </c>
      <c r="E28" s="34" t="s">
        <v>28</v>
      </c>
      <c r="F28" s="38">
        <v>102610.4</v>
      </c>
      <c r="G28" s="31" t="s">
        <v>18</v>
      </c>
    </row>
    <row r="29" spans="1:7" s="3" customFormat="1" ht="16.5" customHeight="1" x14ac:dyDescent="0.25">
      <c r="A29" s="31"/>
      <c r="B29" s="32" t="s">
        <v>535</v>
      </c>
      <c r="C29" s="31">
        <v>45124</v>
      </c>
      <c r="D29" s="41" t="s">
        <v>35</v>
      </c>
      <c r="E29" s="34" t="s">
        <v>28</v>
      </c>
      <c r="F29" s="38">
        <v>49271.8</v>
      </c>
      <c r="G29" s="31" t="s">
        <v>18</v>
      </c>
    </row>
    <row r="30" spans="1:7" s="3" customFormat="1" ht="28.5" customHeight="1" x14ac:dyDescent="0.25">
      <c r="A30" s="31"/>
      <c r="B30" s="32" t="s">
        <v>564</v>
      </c>
      <c r="C30" s="31"/>
      <c r="D30" s="41" t="s">
        <v>35</v>
      </c>
      <c r="E30" s="34" t="s">
        <v>28</v>
      </c>
      <c r="F30" s="38">
        <v>528194.31999999995</v>
      </c>
      <c r="G30" s="31" t="s">
        <v>18</v>
      </c>
    </row>
    <row r="31" spans="1:7" s="3" customFormat="1" ht="33" customHeight="1" x14ac:dyDescent="0.25">
      <c r="A31" s="31"/>
      <c r="B31" s="32" t="s">
        <v>565</v>
      </c>
      <c r="C31" s="33">
        <v>45142</v>
      </c>
      <c r="D31" s="41" t="s">
        <v>35</v>
      </c>
      <c r="E31" s="34" t="s">
        <v>28</v>
      </c>
      <c r="F31" s="38">
        <v>221850</v>
      </c>
      <c r="G31" s="31" t="s">
        <v>18</v>
      </c>
    </row>
    <row r="32" spans="1:7" s="3" customFormat="1" ht="15.75" x14ac:dyDescent="0.25">
      <c r="A32" s="31"/>
      <c r="B32" s="32" t="s">
        <v>536</v>
      </c>
      <c r="C32" s="33">
        <v>45112</v>
      </c>
      <c r="D32" s="41" t="s">
        <v>507</v>
      </c>
      <c r="E32" s="34" t="s">
        <v>508</v>
      </c>
      <c r="F32" s="38">
        <v>3717</v>
      </c>
      <c r="G32" s="31" t="s">
        <v>18</v>
      </c>
    </row>
    <row r="33" spans="1:7" s="3" customFormat="1" ht="15.75" x14ac:dyDescent="0.25">
      <c r="A33" s="31"/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 x14ac:dyDescent="0.25">
      <c r="A34" s="31"/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 x14ac:dyDescent="0.25">
      <c r="A35" s="31"/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 x14ac:dyDescent="0.25">
      <c r="A36" s="31"/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 x14ac:dyDescent="0.25">
      <c r="A37" s="31"/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 x14ac:dyDescent="0.25">
      <c r="A38" s="31"/>
      <c r="B38" s="32" t="s">
        <v>313</v>
      </c>
      <c r="C38" s="33">
        <v>45079</v>
      </c>
      <c r="D38" s="41" t="s">
        <v>446</v>
      </c>
      <c r="E38" s="34" t="s">
        <v>447</v>
      </c>
      <c r="F38" s="38">
        <v>6195</v>
      </c>
      <c r="G38" s="31" t="s">
        <v>18</v>
      </c>
    </row>
    <row r="39" spans="1:7" s="3" customFormat="1" ht="15.75" x14ac:dyDescent="0.25">
      <c r="A39" s="31"/>
      <c r="B39" s="32" t="s">
        <v>566</v>
      </c>
      <c r="C39" s="33">
        <v>45138</v>
      </c>
      <c r="D39" s="41" t="s">
        <v>446</v>
      </c>
      <c r="E39" s="34" t="s">
        <v>567</v>
      </c>
      <c r="F39" s="38">
        <v>20650</v>
      </c>
      <c r="G39" s="31" t="s">
        <v>18</v>
      </c>
    </row>
    <row r="40" spans="1:7" s="3" customFormat="1" ht="15.75" x14ac:dyDescent="0.25">
      <c r="A40" s="31"/>
      <c r="B40" s="32" t="s">
        <v>364</v>
      </c>
      <c r="C40" s="33">
        <v>45131</v>
      </c>
      <c r="D40" s="41" t="s">
        <v>446</v>
      </c>
      <c r="E40" s="34" t="s">
        <v>568</v>
      </c>
      <c r="F40" s="38">
        <v>14455</v>
      </c>
      <c r="G40" s="31" t="s">
        <v>18</v>
      </c>
    </row>
    <row r="41" spans="1:7" s="3" customFormat="1" ht="30" x14ac:dyDescent="0.25">
      <c r="A41" s="31"/>
      <c r="B41" s="32" t="s">
        <v>219</v>
      </c>
      <c r="C41" s="33">
        <v>44972</v>
      </c>
      <c r="D41" s="41" t="s">
        <v>216</v>
      </c>
      <c r="E41" s="34" t="s">
        <v>217</v>
      </c>
      <c r="F41" s="38">
        <v>237534</v>
      </c>
      <c r="G41" s="31" t="s">
        <v>18</v>
      </c>
    </row>
    <row r="42" spans="1:7" s="3" customFormat="1" ht="15.75" x14ac:dyDescent="0.25">
      <c r="A42" s="31"/>
      <c r="B42" s="32" t="s">
        <v>220</v>
      </c>
      <c r="C42" s="33">
        <v>44972</v>
      </c>
      <c r="D42" s="41" t="s">
        <v>216</v>
      </c>
      <c r="E42" s="34" t="s">
        <v>218</v>
      </c>
      <c r="F42" s="38">
        <v>119996.56</v>
      </c>
      <c r="G42" s="31" t="s">
        <v>18</v>
      </c>
    </row>
    <row r="43" spans="1:7" s="3" customFormat="1" ht="15.75" x14ac:dyDescent="0.25">
      <c r="A43" s="31"/>
      <c r="B43" s="32" t="s">
        <v>295</v>
      </c>
      <c r="C43" s="33">
        <v>44981</v>
      </c>
      <c r="D43" s="41" t="s">
        <v>216</v>
      </c>
      <c r="E43" s="34" t="s">
        <v>247</v>
      </c>
      <c r="F43" s="38">
        <v>50268</v>
      </c>
      <c r="G43" s="31" t="s">
        <v>18</v>
      </c>
    </row>
    <row r="44" spans="1:7" s="3" customFormat="1" ht="33" customHeight="1" x14ac:dyDescent="0.25">
      <c r="A44" s="31"/>
      <c r="B44" s="32" t="s">
        <v>570</v>
      </c>
      <c r="C44" s="33">
        <v>45155</v>
      </c>
      <c r="D44" s="41" t="s">
        <v>569</v>
      </c>
      <c r="E44" s="34" t="s">
        <v>571</v>
      </c>
      <c r="F44" s="38">
        <v>295000</v>
      </c>
      <c r="G44" s="31" t="s">
        <v>18</v>
      </c>
    </row>
    <row r="45" spans="1:7" s="3" customFormat="1" ht="27" customHeight="1" x14ac:dyDescent="0.25">
      <c r="A45" s="31"/>
      <c r="B45" s="32" t="s">
        <v>99</v>
      </c>
      <c r="C45" s="33">
        <v>44909</v>
      </c>
      <c r="D45" s="41" t="s">
        <v>97</v>
      </c>
      <c r="E45" s="34" t="s">
        <v>98</v>
      </c>
      <c r="F45" s="38">
        <v>111303.54999999999</v>
      </c>
      <c r="G45" s="31" t="s">
        <v>18</v>
      </c>
    </row>
    <row r="46" spans="1:7" s="3" customFormat="1" ht="15.75" x14ac:dyDescent="0.25">
      <c r="A46" s="31"/>
      <c r="B46" s="32" t="s">
        <v>572</v>
      </c>
      <c r="C46" s="33">
        <v>45146</v>
      </c>
      <c r="D46" s="41" t="s">
        <v>97</v>
      </c>
      <c r="E46" s="34" t="s">
        <v>573</v>
      </c>
      <c r="F46" s="38">
        <v>380583.04</v>
      </c>
      <c r="G46" s="31" t="s">
        <v>18</v>
      </c>
    </row>
    <row r="47" spans="1:7" s="3" customFormat="1" ht="15.75" x14ac:dyDescent="0.25">
      <c r="A47" s="31"/>
      <c r="B47" s="32" t="s">
        <v>102</v>
      </c>
      <c r="C47" s="33">
        <v>44074</v>
      </c>
      <c r="D47" s="41" t="s">
        <v>100</v>
      </c>
      <c r="E47" s="34" t="s">
        <v>101</v>
      </c>
      <c r="F47" s="38">
        <v>44000</v>
      </c>
      <c r="G47" s="31" t="s">
        <v>18</v>
      </c>
    </row>
    <row r="48" spans="1:7" s="3" customFormat="1" ht="31.5" x14ac:dyDescent="0.25">
      <c r="A48" s="31"/>
      <c r="B48" s="32" t="s">
        <v>105</v>
      </c>
      <c r="C48" s="33">
        <v>44895</v>
      </c>
      <c r="D48" s="41" t="s">
        <v>103</v>
      </c>
      <c r="E48" s="34" t="s">
        <v>104</v>
      </c>
      <c r="F48" s="38">
        <v>446413.39</v>
      </c>
      <c r="G48" s="31" t="s">
        <v>18</v>
      </c>
    </row>
    <row r="49" spans="1:7" s="3" customFormat="1" ht="30" x14ac:dyDescent="0.25">
      <c r="A49" s="31"/>
      <c r="B49" s="32" t="s">
        <v>230</v>
      </c>
      <c r="C49" s="33">
        <v>44978</v>
      </c>
      <c r="D49" s="41" t="s">
        <v>227</v>
      </c>
      <c r="E49" s="34" t="s">
        <v>228</v>
      </c>
      <c r="F49" s="38">
        <v>906240</v>
      </c>
      <c r="G49" s="31" t="s">
        <v>18</v>
      </c>
    </row>
    <row r="50" spans="1:7" s="3" customFormat="1" ht="15.75" x14ac:dyDescent="0.25">
      <c r="A50" s="31"/>
      <c r="B50" s="32" t="s">
        <v>231</v>
      </c>
      <c r="C50" s="33">
        <v>44964</v>
      </c>
      <c r="D50" s="41" t="s">
        <v>227</v>
      </c>
      <c r="E50" s="34" t="s">
        <v>229</v>
      </c>
      <c r="F50" s="38">
        <v>519200</v>
      </c>
      <c r="G50" s="31" t="s">
        <v>18</v>
      </c>
    </row>
    <row r="51" spans="1:7" s="3" customFormat="1" ht="15.75" x14ac:dyDescent="0.25">
      <c r="A51" s="31"/>
      <c r="B51" s="32" t="s">
        <v>575</v>
      </c>
      <c r="C51" s="33">
        <v>45155</v>
      </c>
      <c r="D51" s="41" t="s">
        <v>574</v>
      </c>
      <c r="E51" s="34" t="s">
        <v>576</v>
      </c>
      <c r="F51" s="38">
        <v>3300000</v>
      </c>
      <c r="G51" s="31" t="s">
        <v>18</v>
      </c>
    </row>
    <row r="52" spans="1:7" s="3" customFormat="1" ht="15.75" x14ac:dyDescent="0.25">
      <c r="A52" s="31"/>
      <c r="B52" s="32" t="s">
        <v>578</v>
      </c>
      <c r="C52" s="33">
        <v>45155</v>
      </c>
      <c r="D52" s="41" t="s">
        <v>577</v>
      </c>
      <c r="E52" s="34" t="s">
        <v>579</v>
      </c>
      <c r="F52" s="38">
        <v>443031</v>
      </c>
      <c r="G52" s="31" t="s">
        <v>18</v>
      </c>
    </row>
    <row r="53" spans="1:7" s="3" customFormat="1" ht="15.75" x14ac:dyDescent="0.25">
      <c r="A53" s="31"/>
      <c r="B53" s="32" t="s">
        <v>206</v>
      </c>
      <c r="C53" s="33">
        <v>44960</v>
      </c>
      <c r="D53" s="41" t="s">
        <v>363</v>
      </c>
      <c r="E53" s="34" t="s">
        <v>34</v>
      </c>
      <c r="F53" s="38">
        <v>458076</v>
      </c>
      <c r="G53" s="31" t="s">
        <v>18</v>
      </c>
    </row>
    <row r="54" spans="1:7" s="3" customFormat="1" ht="15.75" x14ac:dyDescent="0.25">
      <c r="A54" s="31"/>
      <c r="B54" s="32" t="s">
        <v>362</v>
      </c>
      <c r="C54" s="33">
        <v>45042</v>
      </c>
      <c r="D54" s="41" t="s">
        <v>361</v>
      </c>
      <c r="E54" s="34" t="s">
        <v>360</v>
      </c>
      <c r="F54" s="38">
        <v>220391.55</v>
      </c>
      <c r="G54" s="31" t="s">
        <v>18</v>
      </c>
    </row>
    <row r="55" spans="1:7" s="3" customFormat="1" ht="15.75" x14ac:dyDescent="0.25">
      <c r="A55" s="31"/>
      <c r="B55" s="32" t="s">
        <v>81</v>
      </c>
      <c r="C55" s="33">
        <v>43160</v>
      </c>
      <c r="D55" s="41" t="s">
        <v>114</v>
      </c>
      <c r="E55" s="34" t="s">
        <v>115</v>
      </c>
      <c r="F55" s="38">
        <v>3788.14</v>
      </c>
      <c r="G55" s="31" t="s">
        <v>18</v>
      </c>
    </row>
    <row r="56" spans="1:7" s="3" customFormat="1" ht="15.75" x14ac:dyDescent="0.25">
      <c r="A56" s="31"/>
      <c r="B56" s="32" t="s">
        <v>81</v>
      </c>
      <c r="C56" s="33">
        <v>43252</v>
      </c>
      <c r="D56" s="41" t="s">
        <v>114</v>
      </c>
      <c r="E56" s="34" t="s">
        <v>116</v>
      </c>
      <c r="F56" s="38">
        <v>3788.14</v>
      </c>
      <c r="G56" s="31" t="s">
        <v>18</v>
      </c>
    </row>
    <row r="57" spans="1:7" s="3" customFormat="1" ht="15.75" x14ac:dyDescent="0.25">
      <c r="A57" s="31"/>
      <c r="B57" s="32" t="s">
        <v>81</v>
      </c>
      <c r="C57" s="33">
        <v>43344</v>
      </c>
      <c r="D57" s="41" t="s">
        <v>114</v>
      </c>
      <c r="E57" s="34" t="s">
        <v>117</v>
      </c>
      <c r="F57" s="38">
        <v>3788.14</v>
      </c>
      <c r="G57" s="31" t="s">
        <v>18</v>
      </c>
    </row>
    <row r="58" spans="1:7" s="3" customFormat="1" ht="15.75" x14ac:dyDescent="0.25">
      <c r="A58" s="31"/>
      <c r="B58" s="32" t="s">
        <v>81</v>
      </c>
      <c r="C58" s="33">
        <v>43435</v>
      </c>
      <c r="D58" s="41" t="s">
        <v>114</v>
      </c>
      <c r="E58" s="34" t="s">
        <v>118</v>
      </c>
      <c r="F58" s="38">
        <v>3788.14</v>
      </c>
      <c r="G58" s="31" t="s">
        <v>18</v>
      </c>
    </row>
    <row r="59" spans="1:7" s="3" customFormat="1" ht="15.75" x14ac:dyDescent="0.25">
      <c r="A59" s="31"/>
      <c r="B59" s="32" t="s">
        <v>81</v>
      </c>
      <c r="C59" s="33">
        <v>43435</v>
      </c>
      <c r="D59" s="41" t="s">
        <v>114</v>
      </c>
      <c r="E59" s="34" t="s">
        <v>119</v>
      </c>
      <c r="F59" s="38">
        <v>17712</v>
      </c>
      <c r="G59" s="31" t="s">
        <v>18</v>
      </c>
    </row>
    <row r="60" spans="1:7" s="3" customFormat="1" ht="15.75" x14ac:dyDescent="0.25">
      <c r="A60" s="31"/>
      <c r="B60" s="32" t="s">
        <v>81</v>
      </c>
      <c r="C60" s="33">
        <v>43525</v>
      </c>
      <c r="D60" s="41" t="s">
        <v>114</v>
      </c>
      <c r="E60" s="34" t="s">
        <v>115</v>
      </c>
      <c r="F60" s="38">
        <v>3788.14</v>
      </c>
      <c r="G60" s="31" t="s">
        <v>18</v>
      </c>
    </row>
    <row r="61" spans="1:7" s="3" customFormat="1" ht="15.75" x14ac:dyDescent="0.25">
      <c r="A61" s="31"/>
      <c r="B61" s="32" t="s">
        <v>81</v>
      </c>
      <c r="C61" s="33">
        <v>43617</v>
      </c>
      <c r="D61" s="41" t="s">
        <v>114</v>
      </c>
      <c r="E61" s="34" t="s">
        <v>116</v>
      </c>
      <c r="F61" s="38">
        <v>3788.14</v>
      </c>
      <c r="G61" s="31" t="s">
        <v>18</v>
      </c>
    </row>
    <row r="62" spans="1:7" s="3" customFormat="1" ht="15.75" x14ac:dyDescent="0.25">
      <c r="A62" s="31"/>
      <c r="B62" s="32" t="s">
        <v>81</v>
      </c>
      <c r="C62" s="33">
        <v>43709</v>
      </c>
      <c r="D62" s="41" t="s">
        <v>114</v>
      </c>
      <c r="E62" s="34" t="s">
        <v>120</v>
      </c>
      <c r="F62" s="38">
        <v>4182</v>
      </c>
      <c r="G62" s="31" t="s">
        <v>18</v>
      </c>
    </row>
    <row r="63" spans="1:7" s="3" customFormat="1" ht="15.75" x14ac:dyDescent="0.25">
      <c r="A63" s="31"/>
      <c r="B63" s="32" t="s">
        <v>81</v>
      </c>
      <c r="C63" s="33">
        <v>43800</v>
      </c>
      <c r="D63" s="41" t="s">
        <v>114</v>
      </c>
      <c r="E63" s="34" t="s">
        <v>121</v>
      </c>
      <c r="F63" s="38">
        <v>19170</v>
      </c>
      <c r="G63" s="31" t="s">
        <v>18</v>
      </c>
    </row>
    <row r="64" spans="1:7" s="3" customFormat="1" ht="15.75" x14ac:dyDescent="0.25">
      <c r="A64" s="31"/>
      <c r="B64" s="32" t="s">
        <v>81</v>
      </c>
      <c r="C64" s="33">
        <v>43800</v>
      </c>
      <c r="D64" s="41" t="s">
        <v>114</v>
      </c>
      <c r="E64" s="34" t="s">
        <v>122</v>
      </c>
      <c r="F64" s="38">
        <v>4182</v>
      </c>
      <c r="G64" s="31" t="s">
        <v>18</v>
      </c>
    </row>
    <row r="65" spans="1:7" s="3" customFormat="1" ht="34.5" customHeight="1" x14ac:dyDescent="0.25">
      <c r="A65" s="31"/>
      <c r="B65" s="32" t="s">
        <v>81</v>
      </c>
      <c r="C65" s="33">
        <v>43891</v>
      </c>
      <c r="D65" s="41" t="s">
        <v>114</v>
      </c>
      <c r="E65" s="34" t="s">
        <v>123</v>
      </c>
      <c r="F65" s="38">
        <v>4182</v>
      </c>
      <c r="G65" s="31" t="s">
        <v>18</v>
      </c>
    </row>
    <row r="66" spans="1:7" s="3" customFormat="1" ht="15.75" x14ac:dyDescent="0.25">
      <c r="A66" s="31"/>
      <c r="B66" s="32">
        <v>8</v>
      </c>
      <c r="C66" s="33">
        <v>44049</v>
      </c>
      <c r="D66" s="41" t="s">
        <v>124</v>
      </c>
      <c r="E66" s="34" t="s">
        <v>125</v>
      </c>
      <c r="F66" s="38">
        <v>29834</v>
      </c>
      <c r="G66" s="31" t="s">
        <v>18</v>
      </c>
    </row>
    <row r="67" spans="1:7" s="3" customFormat="1" ht="15.75" x14ac:dyDescent="0.25">
      <c r="A67" s="31"/>
      <c r="B67" s="32">
        <v>9</v>
      </c>
      <c r="C67" s="33">
        <v>44049</v>
      </c>
      <c r="D67" s="41" t="s">
        <v>124</v>
      </c>
      <c r="E67" s="34" t="s">
        <v>126</v>
      </c>
      <c r="F67" s="38">
        <v>19234</v>
      </c>
      <c r="G67" s="31" t="s">
        <v>18</v>
      </c>
    </row>
    <row r="68" spans="1:7" s="3" customFormat="1" ht="15.75" x14ac:dyDescent="0.25">
      <c r="A68" s="31"/>
      <c r="B68" s="32" t="s">
        <v>130</v>
      </c>
      <c r="C68" s="33">
        <v>44131</v>
      </c>
      <c r="D68" s="41" t="s">
        <v>131</v>
      </c>
      <c r="E68" s="34" t="s">
        <v>132</v>
      </c>
      <c r="F68" s="38">
        <v>120138.7</v>
      </c>
      <c r="G68" s="31" t="s">
        <v>18</v>
      </c>
    </row>
    <row r="69" spans="1:7" s="3" customFormat="1" ht="15.75" x14ac:dyDescent="0.25">
      <c r="A69" s="31"/>
      <c r="B69" s="32" t="s">
        <v>208</v>
      </c>
      <c r="C69" s="37">
        <v>44965</v>
      </c>
      <c r="D69" s="41" t="s">
        <v>273</v>
      </c>
      <c r="E69" s="34" t="s">
        <v>210</v>
      </c>
      <c r="F69" s="38">
        <v>88736</v>
      </c>
      <c r="G69" s="31" t="s">
        <v>18</v>
      </c>
    </row>
    <row r="70" spans="1:7" s="3" customFormat="1" ht="15.75" x14ac:dyDescent="0.25">
      <c r="A70" s="31"/>
      <c r="B70" s="32" t="s">
        <v>317</v>
      </c>
      <c r="C70" s="37">
        <v>44981</v>
      </c>
      <c r="D70" s="41" t="s">
        <v>273</v>
      </c>
      <c r="E70" s="34" t="s">
        <v>274</v>
      </c>
      <c r="F70" s="38">
        <v>314352</v>
      </c>
      <c r="G70" s="31" t="s">
        <v>18</v>
      </c>
    </row>
    <row r="71" spans="1:7" s="3" customFormat="1" ht="15.75" x14ac:dyDescent="0.25">
      <c r="A71" s="32"/>
      <c r="B71" s="32" t="s">
        <v>580</v>
      </c>
      <c r="C71" s="33">
        <v>45152</v>
      </c>
      <c r="D71" s="41" t="s">
        <v>480</v>
      </c>
      <c r="E71" s="34" t="s">
        <v>482</v>
      </c>
      <c r="F71" s="38">
        <v>29840.3</v>
      </c>
      <c r="G71" s="31" t="s">
        <v>18</v>
      </c>
    </row>
    <row r="72" spans="1:7" s="3" customFormat="1" ht="30" x14ac:dyDescent="0.25">
      <c r="A72" s="31"/>
      <c r="B72" s="32" t="s">
        <v>150</v>
      </c>
      <c r="C72" s="33">
        <v>44469</v>
      </c>
      <c r="D72" s="41" t="s">
        <v>146</v>
      </c>
      <c r="E72" s="34" t="s">
        <v>147</v>
      </c>
      <c r="F72" s="38">
        <v>2596</v>
      </c>
      <c r="G72" s="31" t="s">
        <v>18</v>
      </c>
    </row>
    <row r="73" spans="1:7" s="3" customFormat="1" ht="30" x14ac:dyDescent="0.25">
      <c r="A73" s="31"/>
      <c r="B73" s="32" t="s">
        <v>151</v>
      </c>
      <c r="C73" s="33">
        <v>44503</v>
      </c>
      <c r="D73" s="41" t="s">
        <v>146</v>
      </c>
      <c r="E73" s="34" t="s">
        <v>148</v>
      </c>
      <c r="F73" s="38">
        <v>7670</v>
      </c>
      <c r="G73" s="31" t="s">
        <v>18</v>
      </c>
    </row>
    <row r="74" spans="1:7" s="3" customFormat="1" ht="30" x14ac:dyDescent="0.25">
      <c r="A74" s="31"/>
      <c r="B74" s="32" t="s">
        <v>76</v>
      </c>
      <c r="C74" s="33">
        <v>44503</v>
      </c>
      <c r="D74" s="41" t="s">
        <v>146</v>
      </c>
      <c r="E74" s="34" t="s">
        <v>149</v>
      </c>
      <c r="F74" s="38">
        <v>1416</v>
      </c>
      <c r="G74" s="31" t="s">
        <v>18</v>
      </c>
    </row>
    <row r="75" spans="1:7" s="3" customFormat="1" ht="31.5" x14ac:dyDescent="0.25">
      <c r="A75" s="31"/>
      <c r="B75" s="32" t="s">
        <v>323</v>
      </c>
      <c r="C75" s="33">
        <v>44981</v>
      </c>
      <c r="D75" s="41" t="s">
        <v>348</v>
      </c>
      <c r="E75" s="34" t="s">
        <v>278</v>
      </c>
      <c r="F75" s="38">
        <v>70210</v>
      </c>
      <c r="G75" s="31" t="s">
        <v>18</v>
      </c>
    </row>
    <row r="76" spans="1:7" s="3" customFormat="1" ht="50.25" customHeight="1" x14ac:dyDescent="0.25">
      <c r="A76" s="31"/>
      <c r="B76" s="32" t="s">
        <v>581</v>
      </c>
      <c r="C76" s="33">
        <v>45142</v>
      </c>
      <c r="D76" s="41" t="s">
        <v>423</v>
      </c>
      <c r="E76" s="34" t="s">
        <v>582</v>
      </c>
      <c r="F76" s="38">
        <v>46666.64</v>
      </c>
      <c r="G76" s="31" t="s">
        <v>18</v>
      </c>
    </row>
    <row r="77" spans="1:7" s="3" customFormat="1" ht="59.25" customHeight="1" x14ac:dyDescent="0.25">
      <c r="A77" s="31"/>
      <c r="B77" s="31" t="s">
        <v>203</v>
      </c>
      <c r="C77" s="33">
        <v>45156</v>
      </c>
      <c r="D77" s="41" t="s">
        <v>423</v>
      </c>
      <c r="E77" s="34" t="s">
        <v>583</v>
      </c>
      <c r="F77" s="38">
        <v>53317.120000000003</v>
      </c>
      <c r="G77" s="31" t="s">
        <v>18</v>
      </c>
    </row>
    <row r="78" spans="1:7" s="3" customFormat="1" ht="52.5" customHeight="1" x14ac:dyDescent="0.25">
      <c r="A78" s="31"/>
      <c r="B78" s="31" t="s">
        <v>177</v>
      </c>
      <c r="C78" s="33" t="s">
        <v>585</v>
      </c>
      <c r="D78" s="41" t="s">
        <v>525</v>
      </c>
      <c r="E78" s="34" t="s">
        <v>584</v>
      </c>
      <c r="F78" s="38">
        <v>104430</v>
      </c>
      <c r="G78" s="31" t="s">
        <v>18</v>
      </c>
    </row>
    <row r="79" spans="1:7" s="3" customFormat="1" ht="32.25" customHeight="1" x14ac:dyDescent="0.25">
      <c r="A79" s="31"/>
      <c r="B79" s="32" t="s">
        <v>586</v>
      </c>
      <c r="C79" s="33">
        <v>45147</v>
      </c>
      <c r="D79" s="41" t="s">
        <v>158</v>
      </c>
      <c r="E79" s="34" t="s">
        <v>587</v>
      </c>
      <c r="F79" s="38">
        <v>110442.1</v>
      </c>
      <c r="G79" s="31" t="s">
        <v>18</v>
      </c>
    </row>
    <row r="80" spans="1:7" s="3" customFormat="1" ht="15.75" x14ac:dyDescent="0.25">
      <c r="A80" s="31"/>
      <c r="B80" s="32" t="s">
        <v>588</v>
      </c>
      <c r="C80" s="33">
        <v>45149</v>
      </c>
      <c r="D80" s="41" t="s">
        <v>158</v>
      </c>
      <c r="E80" s="34" t="s">
        <v>238</v>
      </c>
      <c r="F80" s="38">
        <v>412260.32</v>
      </c>
      <c r="G80" s="31" t="s">
        <v>18</v>
      </c>
    </row>
    <row r="81" spans="1:7" s="3" customFormat="1" ht="15.75" x14ac:dyDescent="0.25">
      <c r="A81" s="31"/>
      <c r="B81" s="32" t="s">
        <v>81</v>
      </c>
      <c r="C81" s="33">
        <v>42382</v>
      </c>
      <c r="D81" s="41" t="s">
        <v>167</v>
      </c>
      <c r="E81" s="34" t="s">
        <v>168</v>
      </c>
      <c r="F81" s="38">
        <v>99828</v>
      </c>
      <c r="G81" s="31" t="s">
        <v>18</v>
      </c>
    </row>
    <row r="82" spans="1:7" s="3" customFormat="1" ht="15.75" x14ac:dyDescent="0.25">
      <c r="A82" s="31"/>
      <c r="B82" s="32" t="s">
        <v>171</v>
      </c>
      <c r="C82" s="33">
        <v>43985</v>
      </c>
      <c r="D82" s="41" t="s">
        <v>169</v>
      </c>
      <c r="E82" s="34" t="s">
        <v>170</v>
      </c>
      <c r="F82" s="38">
        <v>28320</v>
      </c>
      <c r="G82" s="31" t="s">
        <v>18</v>
      </c>
    </row>
    <row r="83" spans="1:7" s="3" customFormat="1" ht="15.75" x14ac:dyDescent="0.25">
      <c r="A83" s="31"/>
      <c r="B83" s="31" t="s">
        <v>589</v>
      </c>
      <c r="C83" s="33">
        <v>45141</v>
      </c>
      <c r="D83" s="41" t="s">
        <v>495</v>
      </c>
      <c r="E83" s="34" t="s">
        <v>590</v>
      </c>
      <c r="F83" s="38">
        <v>1190</v>
      </c>
      <c r="G83" s="31" t="s">
        <v>18</v>
      </c>
    </row>
    <row r="84" spans="1:7" s="3" customFormat="1" ht="15.75" x14ac:dyDescent="0.25">
      <c r="A84" s="31"/>
      <c r="B84" s="31" t="s">
        <v>591</v>
      </c>
      <c r="C84" s="33">
        <v>45141</v>
      </c>
      <c r="D84" s="41" t="s">
        <v>495</v>
      </c>
      <c r="E84" s="34" t="s">
        <v>345</v>
      </c>
      <c r="F84" s="38">
        <v>7500</v>
      </c>
      <c r="G84" s="31" t="s">
        <v>18</v>
      </c>
    </row>
    <row r="85" spans="1:7" s="3" customFormat="1" ht="15.75" x14ac:dyDescent="0.25">
      <c r="A85" s="31"/>
      <c r="B85" s="32" t="s">
        <v>592</v>
      </c>
      <c r="C85" s="33">
        <v>45163</v>
      </c>
      <c r="D85" s="41" t="s">
        <v>495</v>
      </c>
      <c r="E85" s="34" t="s">
        <v>590</v>
      </c>
      <c r="F85" s="38">
        <v>840</v>
      </c>
      <c r="G85" s="31" t="s">
        <v>18</v>
      </c>
    </row>
    <row r="86" spans="1:7" s="3" customFormat="1" ht="15.75" x14ac:dyDescent="0.25">
      <c r="A86" s="31"/>
      <c r="B86" s="32" t="s">
        <v>593</v>
      </c>
      <c r="C86" s="33">
        <v>45152</v>
      </c>
      <c r="D86" s="41" t="s">
        <v>495</v>
      </c>
      <c r="E86" s="34" t="s">
        <v>590</v>
      </c>
      <c r="F86" s="38">
        <v>1085</v>
      </c>
      <c r="G86" s="31" t="s">
        <v>18</v>
      </c>
    </row>
    <row r="87" spans="1:7" s="3" customFormat="1" ht="15.75" x14ac:dyDescent="0.25">
      <c r="A87" s="31"/>
      <c r="B87" s="32" t="s">
        <v>595</v>
      </c>
      <c r="C87" s="33">
        <v>44934</v>
      </c>
      <c r="D87" s="41" t="s">
        <v>594</v>
      </c>
      <c r="E87" s="34" t="s">
        <v>596</v>
      </c>
      <c r="F87" s="38">
        <v>62988</v>
      </c>
      <c r="G87" s="31" t="s">
        <v>18</v>
      </c>
    </row>
    <row r="88" spans="1:7" s="3" customFormat="1" ht="31.5" x14ac:dyDescent="0.25">
      <c r="A88" s="31"/>
      <c r="B88" s="32" t="s">
        <v>219</v>
      </c>
      <c r="C88" s="33">
        <v>45110</v>
      </c>
      <c r="D88" s="41" t="s">
        <v>527</v>
      </c>
      <c r="E88" s="34" t="s">
        <v>528</v>
      </c>
      <c r="F88" s="38">
        <v>60000.03</v>
      </c>
      <c r="G88" s="31" t="s">
        <v>18</v>
      </c>
    </row>
    <row r="89" spans="1:7" s="3" customFormat="1" ht="15.75" x14ac:dyDescent="0.25">
      <c r="A89" s="31"/>
      <c r="B89" s="32" t="s">
        <v>597</v>
      </c>
      <c r="C89" s="33">
        <v>45141</v>
      </c>
      <c r="D89" s="41" t="s">
        <v>237</v>
      </c>
      <c r="E89" s="34" t="s">
        <v>598</v>
      </c>
      <c r="F89" s="38">
        <v>497183.56</v>
      </c>
      <c r="G89" s="31" t="s">
        <v>18</v>
      </c>
    </row>
    <row r="90" spans="1:7" s="3" customFormat="1" ht="31.5" x14ac:dyDescent="0.25">
      <c r="A90" s="31"/>
      <c r="B90" s="32" t="s">
        <v>436</v>
      </c>
      <c r="C90" s="33">
        <v>44895</v>
      </c>
      <c r="D90" s="41" t="s">
        <v>180</v>
      </c>
      <c r="E90" s="34" t="s">
        <v>178</v>
      </c>
      <c r="F90" s="38">
        <v>1047250</v>
      </c>
      <c r="G90" s="31" t="s">
        <v>18</v>
      </c>
    </row>
    <row r="91" spans="1:7" s="3" customFormat="1" ht="15.75" x14ac:dyDescent="0.25">
      <c r="A91" s="31"/>
      <c r="B91" s="32" t="s">
        <v>599</v>
      </c>
      <c r="C91" s="33">
        <v>45153</v>
      </c>
      <c r="D91" s="41" t="s">
        <v>531</v>
      </c>
      <c r="E91" s="34" t="s">
        <v>600</v>
      </c>
      <c r="F91" s="38">
        <v>225000</v>
      </c>
      <c r="G91" s="31" t="s">
        <v>18</v>
      </c>
    </row>
    <row r="92" spans="1:7" s="3" customFormat="1" ht="15.75" x14ac:dyDescent="0.25">
      <c r="A92" s="31"/>
      <c r="B92" s="32"/>
      <c r="C92" s="33"/>
      <c r="D92" s="41"/>
      <c r="E92" s="34"/>
      <c r="F92" s="38"/>
      <c r="G92" s="31"/>
    </row>
    <row r="93" spans="1:7" ht="15.75" x14ac:dyDescent="0.25">
      <c r="A93" s="60" t="s">
        <v>15</v>
      </c>
      <c r="B93" s="60"/>
      <c r="C93" s="60"/>
      <c r="D93" s="60"/>
      <c r="E93" s="60"/>
      <c r="F93" s="21">
        <f>SUM(F11:F92)</f>
        <v>16288450.030000005</v>
      </c>
      <c r="G93"/>
    </row>
    <row r="94" spans="1:7" x14ac:dyDescent="0.25">
      <c r="B94"/>
      <c r="C94"/>
      <c r="E94"/>
      <c r="G94"/>
    </row>
    <row r="95" spans="1:7" x14ac:dyDescent="0.25">
      <c r="B95"/>
      <c r="C95"/>
      <c r="E95"/>
      <c r="F95"/>
      <c r="G95"/>
    </row>
    <row r="96" spans="1:7" x14ac:dyDescent="0.25">
      <c r="B96"/>
      <c r="C96"/>
      <c r="E96"/>
      <c r="F96"/>
      <c r="G96"/>
    </row>
    <row r="97" spans="1:7" x14ac:dyDescent="0.25">
      <c r="B97"/>
      <c r="C97"/>
      <c r="E97"/>
      <c r="F97"/>
      <c r="G97"/>
    </row>
    <row r="98" spans="1:7" x14ac:dyDescent="0.25">
      <c r="A98" s="61" t="s">
        <v>8</v>
      </c>
      <c r="B98" s="61"/>
      <c r="C98"/>
      <c r="D98" s="22" t="s">
        <v>9</v>
      </c>
      <c r="E98" s="6"/>
      <c r="F98" s="23" t="s">
        <v>10</v>
      </c>
      <c r="G98"/>
    </row>
    <row r="99" spans="1:7" x14ac:dyDescent="0.25">
      <c r="B99"/>
      <c r="C99"/>
      <c r="F99" s="24"/>
      <c r="G99"/>
    </row>
    <row r="100" spans="1:7" x14ac:dyDescent="0.25">
      <c r="B100"/>
      <c r="C100"/>
      <c r="F100" s="24"/>
      <c r="G100"/>
    </row>
    <row r="101" spans="1:7" x14ac:dyDescent="0.25">
      <c r="B101"/>
      <c r="C101"/>
      <c r="F101" s="24"/>
      <c r="G101"/>
    </row>
    <row r="102" spans="1:7" x14ac:dyDescent="0.25">
      <c r="B102"/>
      <c r="C102"/>
      <c r="F102" s="24"/>
      <c r="G102"/>
    </row>
    <row r="103" spans="1:7" x14ac:dyDescent="0.25">
      <c r="B103"/>
      <c r="C103"/>
      <c r="F103" s="24"/>
      <c r="G103"/>
    </row>
    <row r="104" spans="1:7" x14ac:dyDescent="0.25">
      <c r="B104"/>
      <c r="C104"/>
      <c r="F104" s="24"/>
      <c r="G104"/>
    </row>
    <row r="105" spans="1:7" x14ac:dyDescent="0.25">
      <c r="B105"/>
      <c r="C105"/>
      <c r="F105" s="24"/>
      <c r="G105"/>
    </row>
    <row r="106" spans="1:7" x14ac:dyDescent="0.25">
      <c r="B106"/>
      <c r="C106"/>
      <c r="D106" s="25"/>
      <c r="E106" s="26"/>
      <c r="F106" s="24"/>
      <c r="G106"/>
    </row>
    <row r="107" spans="1:7" ht="18.75" x14ac:dyDescent="0.3">
      <c r="A107" s="56" t="s">
        <v>16</v>
      </c>
      <c r="B107" s="56"/>
      <c r="C107" s="42"/>
      <c r="D107" s="43" t="s">
        <v>11</v>
      </c>
      <c r="E107" s="44"/>
      <c r="F107" s="62" t="s">
        <v>12</v>
      </c>
      <c r="G107" s="62"/>
    </row>
    <row r="108" spans="1:7" ht="18.75" x14ac:dyDescent="0.3">
      <c r="A108" s="57" t="s">
        <v>17</v>
      </c>
      <c r="B108" s="57"/>
      <c r="C108" s="42"/>
      <c r="D108" s="45" t="s">
        <v>13</v>
      </c>
      <c r="E108" s="46"/>
      <c r="F108" s="63" t="s">
        <v>14</v>
      </c>
      <c r="G108" s="63"/>
    </row>
    <row r="109" spans="1:7" x14ac:dyDescent="0.25">
      <c r="A109" s="8"/>
      <c r="B109"/>
      <c r="C109"/>
      <c r="D109" s="8"/>
      <c r="E109" s="9"/>
      <c r="F109" s="10"/>
      <c r="G109" s="7"/>
    </row>
    <row r="110" spans="1:7" x14ac:dyDescent="0.25">
      <c r="A110" s="8"/>
      <c r="B110"/>
      <c r="C110"/>
      <c r="D110" s="8"/>
      <c r="E110" s="9"/>
      <c r="F110" s="10"/>
      <c r="G110" s="7"/>
    </row>
    <row r="111" spans="1:7" x14ac:dyDescent="0.25">
      <c r="B111"/>
      <c r="C111"/>
    </row>
    <row r="112" spans="1:7" x14ac:dyDescent="0.25">
      <c r="B112"/>
      <c r="C112"/>
    </row>
    <row r="113" spans="2:3" x14ac:dyDescent="0.25">
      <c r="B113"/>
      <c r="C113"/>
    </row>
    <row r="114" spans="2:3" x14ac:dyDescent="0.25">
      <c r="B114"/>
      <c r="C114"/>
    </row>
    <row r="115" spans="2:3" x14ac:dyDescent="0.25">
      <c r="B115"/>
      <c r="C115"/>
    </row>
    <row r="116" spans="2:3" x14ac:dyDescent="0.25">
      <c r="B116"/>
      <c r="C116"/>
    </row>
    <row r="117" spans="2:3" x14ac:dyDescent="0.25">
      <c r="B117"/>
      <c r="C117"/>
    </row>
    <row r="118" spans="2:3" x14ac:dyDescent="0.25">
      <c r="B118"/>
      <c r="C118"/>
    </row>
    <row r="119" spans="2:3" x14ac:dyDescent="0.25">
      <c r="B119"/>
      <c r="C119"/>
    </row>
    <row r="120" spans="2:3" x14ac:dyDescent="0.25">
      <c r="B120"/>
      <c r="C120"/>
    </row>
  </sheetData>
  <autoFilter ref="A10:G93" xr:uid="{263EE4FB-ACEA-4147-B3F3-0A374487CD4E}"/>
  <mergeCells count="10">
    <mergeCell ref="A107:B107"/>
    <mergeCell ref="F107:G107"/>
    <mergeCell ref="A108:B108"/>
    <mergeCell ref="F108:G108"/>
    <mergeCell ref="A1:G5"/>
    <mergeCell ref="A6:G6"/>
    <mergeCell ref="A7:G7"/>
    <mergeCell ref="A8:G8"/>
    <mergeCell ref="A93:E93"/>
    <mergeCell ref="A98:B98"/>
  </mergeCells>
  <pageMargins left="0.70866141732283472" right="0.70866141732283472" top="0.74803149606299213" bottom="0.74803149606299213" header="0.31496062992125984" footer="0.31496062992125984"/>
  <pageSetup scale="30" orientation="portrait" r:id="rId1"/>
  <colBreaks count="1" manualBreakCount="1">
    <brk id="7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7FBA2-139E-4123-83D6-BA76AB19538C}">
  <dimension ref="A1:Q143"/>
  <sheetViews>
    <sheetView topLeftCell="B90" zoomScale="80" zoomScaleNormal="80" zoomScaleSheetLayoutView="30" workbookViewId="0">
      <selection activeCell="E124" sqref="E124"/>
    </sheetView>
  </sheetViews>
  <sheetFormatPr baseColWidth="10" defaultRowHeight="15" x14ac:dyDescent="0.2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8"/>
      <c r="B1" s="58"/>
      <c r="C1" s="58"/>
      <c r="D1" s="58"/>
      <c r="E1" s="58"/>
      <c r="F1" s="58"/>
      <c r="G1" s="58"/>
    </row>
    <row r="2" spans="1:17" x14ac:dyDescent="0.25">
      <c r="A2" s="58"/>
      <c r="B2" s="58"/>
      <c r="C2" s="58"/>
      <c r="D2" s="58"/>
      <c r="E2" s="58"/>
      <c r="F2" s="58"/>
      <c r="G2" s="58"/>
    </row>
    <row r="3" spans="1:17" x14ac:dyDescent="0.25">
      <c r="A3" s="58"/>
      <c r="B3" s="58"/>
      <c r="C3" s="58"/>
      <c r="D3" s="58"/>
      <c r="E3" s="58"/>
      <c r="F3" s="58"/>
      <c r="G3" s="58"/>
    </row>
    <row r="4" spans="1:17" x14ac:dyDescent="0.25">
      <c r="A4" s="58"/>
      <c r="B4" s="58"/>
      <c r="C4" s="58"/>
      <c r="D4" s="58"/>
      <c r="E4" s="58"/>
      <c r="F4" s="58"/>
      <c r="G4" s="58"/>
    </row>
    <row r="5" spans="1:17" x14ac:dyDescent="0.25">
      <c r="A5" s="58"/>
      <c r="B5" s="58"/>
      <c r="C5" s="58"/>
      <c r="D5" s="58"/>
      <c r="E5" s="58"/>
      <c r="F5" s="58"/>
      <c r="G5" s="58"/>
    </row>
    <row r="6" spans="1:1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1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17" s="5" customFormat="1" ht="21" customHeight="1" x14ac:dyDescent="0.25">
      <c r="A8" s="59" t="s">
        <v>678</v>
      </c>
      <c r="B8" s="59"/>
      <c r="C8" s="59"/>
      <c r="D8" s="59"/>
      <c r="E8" s="59"/>
      <c r="F8" s="59"/>
      <c r="G8" s="59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/>
      <c r="B11" s="32" t="s">
        <v>603</v>
      </c>
      <c r="C11" s="31">
        <v>45175</v>
      </c>
      <c r="D11" s="41" t="s">
        <v>602</v>
      </c>
      <c r="E11" s="34" t="s">
        <v>28</v>
      </c>
      <c r="F11" s="38">
        <v>21855.96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/>
      <c r="B12" s="32" t="s">
        <v>604</v>
      </c>
      <c r="C12" s="37">
        <v>45176</v>
      </c>
      <c r="D12" s="41" t="s">
        <v>29</v>
      </c>
      <c r="E12" s="34" t="s">
        <v>28</v>
      </c>
      <c r="F12" s="38">
        <v>96314.69</v>
      </c>
      <c r="G12" s="31" t="s">
        <v>18</v>
      </c>
    </row>
    <row r="13" spans="1:17" s="3" customFormat="1" ht="42" customHeight="1" x14ac:dyDescent="0.25">
      <c r="A13" s="31"/>
      <c r="B13" s="32" t="s">
        <v>605</v>
      </c>
      <c r="C13" s="37">
        <v>45168</v>
      </c>
      <c r="D13" s="41" t="s">
        <v>29</v>
      </c>
      <c r="E13" s="34" t="s">
        <v>28</v>
      </c>
      <c r="F13" s="38">
        <v>48980</v>
      </c>
      <c r="G13" s="31" t="s">
        <v>18</v>
      </c>
    </row>
    <row r="14" spans="1:17" s="3" customFormat="1" ht="36" customHeight="1" x14ac:dyDescent="0.25">
      <c r="A14" s="31"/>
      <c r="B14" s="32" t="s">
        <v>562</v>
      </c>
      <c r="C14" s="37">
        <v>48433</v>
      </c>
      <c r="D14" s="41" t="s">
        <v>561</v>
      </c>
      <c r="E14" s="34" t="s">
        <v>563</v>
      </c>
      <c r="F14" s="38">
        <v>1248345.6000000001</v>
      </c>
      <c r="G14" s="31" t="s">
        <v>18</v>
      </c>
    </row>
    <row r="15" spans="1:17" s="3" customFormat="1" ht="33" customHeight="1" x14ac:dyDescent="0.25">
      <c r="A15" s="31"/>
      <c r="B15" s="32" t="s">
        <v>606</v>
      </c>
      <c r="C15" s="37">
        <v>45173</v>
      </c>
      <c r="D15" s="41" t="s">
        <v>561</v>
      </c>
      <c r="E15" s="34" t="s">
        <v>607</v>
      </c>
      <c r="F15" s="38">
        <v>1116185.6000000001</v>
      </c>
      <c r="G15" s="31" t="s">
        <v>18</v>
      </c>
    </row>
    <row r="16" spans="1:17" s="3" customFormat="1" ht="30.75" customHeight="1" x14ac:dyDescent="0.25">
      <c r="A16" s="31"/>
      <c r="B16" s="32" t="s">
        <v>609</v>
      </c>
      <c r="C16" s="37">
        <v>45170</v>
      </c>
      <c r="D16" s="41" t="s">
        <v>608</v>
      </c>
      <c r="E16" s="34" t="s">
        <v>28</v>
      </c>
      <c r="F16" s="38">
        <v>28379</v>
      </c>
      <c r="G16" s="31" t="s">
        <v>18</v>
      </c>
    </row>
    <row r="17" spans="1:7" s="3" customFormat="1" ht="15.75" x14ac:dyDescent="0.25">
      <c r="A17" s="31"/>
      <c r="B17" s="32" t="s">
        <v>610</v>
      </c>
      <c r="C17" s="37">
        <v>45176</v>
      </c>
      <c r="D17" s="41" t="s">
        <v>608</v>
      </c>
      <c r="E17" s="34" t="s">
        <v>28</v>
      </c>
      <c r="F17" s="38">
        <v>101458.6</v>
      </c>
      <c r="G17" s="31" t="s">
        <v>18</v>
      </c>
    </row>
    <row r="18" spans="1:7" s="3" customFormat="1" ht="15.75" x14ac:dyDescent="0.25">
      <c r="A18" s="31"/>
      <c r="B18" s="32" t="s">
        <v>63</v>
      </c>
      <c r="C18" s="37">
        <v>42279</v>
      </c>
      <c r="D18" s="41" t="s">
        <v>31</v>
      </c>
      <c r="E18" s="34" t="s">
        <v>32</v>
      </c>
      <c r="F18" s="38">
        <v>5902.71</v>
      </c>
      <c r="G18" s="31" t="s">
        <v>18</v>
      </c>
    </row>
    <row r="19" spans="1:7" s="3" customFormat="1" ht="15.75" x14ac:dyDescent="0.25">
      <c r="A19" s="31"/>
      <c r="B19" s="32" t="s">
        <v>64</v>
      </c>
      <c r="C19" s="37">
        <v>42279</v>
      </c>
      <c r="D19" s="41" t="s">
        <v>31</v>
      </c>
      <c r="E19" s="34" t="s">
        <v>32</v>
      </c>
      <c r="F19" s="38">
        <v>9284.0499999999993</v>
      </c>
      <c r="G19" s="31" t="s">
        <v>18</v>
      </c>
    </row>
    <row r="20" spans="1:7" s="3" customFormat="1" ht="15.75" x14ac:dyDescent="0.25">
      <c r="A20" s="31"/>
      <c r="B20" s="32" t="s">
        <v>65</v>
      </c>
      <c r="C20" s="37">
        <v>42279</v>
      </c>
      <c r="D20" s="41" t="s">
        <v>31</v>
      </c>
      <c r="E20" s="34" t="s">
        <v>32</v>
      </c>
      <c r="F20" s="38">
        <v>7303.95</v>
      </c>
      <c r="G20" s="31" t="s">
        <v>18</v>
      </c>
    </row>
    <row r="21" spans="1:7" s="3" customFormat="1" ht="15.75" x14ac:dyDescent="0.25">
      <c r="A21" s="31"/>
      <c r="B21" s="32" t="s">
        <v>66</v>
      </c>
      <c r="C21" s="37">
        <v>42293</v>
      </c>
      <c r="D21" s="41" t="s">
        <v>31</v>
      </c>
      <c r="E21" s="34" t="s">
        <v>32</v>
      </c>
      <c r="F21" s="38">
        <v>5747</v>
      </c>
      <c r="G21" s="31" t="s">
        <v>18</v>
      </c>
    </row>
    <row r="22" spans="1:7" s="3" customFormat="1" ht="15.75" x14ac:dyDescent="0.25">
      <c r="A22" s="31"/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18</v>
      </c>
    </row>
    <row r="23" spans="1:7" s="3" customFormat="1" ht="15.75" x14ac:dyDescent="0.25">
      <c r="A23" s="31"/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18</v>
      </c>
    </row>
    <row r="24" spans="1:7" s="3" customFormat="1" ht="15.75" x14ac:dyDescent="0.25">
      <c r="A24" s="31"/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18</v>
      </c>
    </row>
    <row r="25" spans="1:7" s="3" customFormat="1" ht="15.75" x14ac:dyDescent="0.25">
      <c r="A25" s="31"/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/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/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 x14ac:dyDescent="0.25">
      <c r="A28" s="31"/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 x14ac:dyDescent="0.25">
      <c r="A29" s="31"/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 x14ac:dyDescent="0.25">
      <c r="A30" s="31"/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 x14ac:dyDescent="0.25">
      <c r="A31" s="31"/>
      <c r="B31" s="32" t="s">
        <v>611</v>
      </c>
      <c r="C31" s="33">
        <v>45173</v>
      </c>
      <c r="D31" s="41" t="s">
        <v>35</v>
      </c>
      <c r="E31" s="34" t="s">
        <v>28</v>
      </c>
      <c r="F31" s="38">
        <v>227647.5</v>
      </c>
      <c r="G31" s="31" t="s">
        <v>18</v>
      </c>
    </row>
    <row r="32" spans="1:7" s="3" customFormat="1" ht="15.75" x14ac:dyDescent="0.25">
      <c r="A32" s="31"/>
      <c r="B32" s="32" t="s">
        <v>612</v>
      </c>
      <c r="C32" s="33">
        <v>45177</v>
      </c>
      <c r="D32" s="41" t="s">
        <v>35</v>
      </c>
      <c r="E32" s="34" t="s">
        <v>28</v>
      </c>
      <c r="F32" s="38">
        <v>48681</v>
      </c>
      <c r="G32" s="31" t="s">
        <v>18</v>
      </c>
    </row>
    <row r="33" spans="1:7" s="3" customFormat="1" ht="15.75" x14ac:dyDescent="0.25">
      <c r="A33" s="31"/>
      <c r="B33" s="32" t="s">
        <v>613</v>
      </c>
      <c r="C33" s="33">
        <v>45184</v>
      </c>
      <c r="D33" s="41" t="s">
        <v>35</v>
      </c>
      <c r="E33" s="34" t="s">
        <v>614</v>
      </c>
      <c r="F33" s="38">
        <v>20460</v>
      </c>
      <c r="G33" s="31" t="s">
        <v>18</v>
      </c>
    </row>
    <row r="34" spans="1:7" s="3" customFormat="1" ht="15.75" x14ac:dyDescent="0.25">
      <c r="A34" s="31"/>
      <c r="B34" s="32" t="s">
        <v>616</v>
      </c>
      <c r="C34" s="33">
        <v>45162</v>
      </c>
      <c r="D34" s="41" t="s">
        <v>615</v>
      </c>
      <c r="E34" s="34" t="s">
        <v>28</v>
      </c>
      <c r="F34" s="38">
        <v>48599.479999999996</v>
      </c>
      <c r="G34" s="31" t="s">
        <v>18</v>
      </c>
    </row>
    <row r="35" spans="1:7" s="3" customFormat="1" ht="15.75" x14ac:dyDescent="0.25">
      <c r="A35" s="31"/>
      <c r="B35" s="32" t="s">
        <v>536</v>
      </c>
      <c r="C35" s="33">
        <v>45112</v>
      </c>
      <c r="D35" s="41" t="s">
        <v>507</v>
      </c>
      <c r="E35" s="34" t="s">
        <v>508</v>
      </c>
      <c r="F35" s="38">
        <v>3717</v>
      </c>
      <c r="G35" s="31" t="s">
        <v>18</v>
      </c>
    </row>
    <row r="36" spans="1:7" s="3" customFormat="1" ht="29.25" customHeight="1" x14ac:dyDescent="0.25">
      <c r="A36" s="31"/>
      <c r="B36" s="32" t="s">
        <v>617</v>
      </c>
      <c r="C36" s="33">
        <v>45169</v>
      </c>
      <c r="D36" s="41" t="s">
        <v>507</v>
      </c>
      <c r="E36" s="34" t="s">
        <v>618</v>
      </c>
      <c r="F36" s="38">
        <v>31132</v>
      </c>
      <c r="G36" s="31" t="s">
        <v>18</v>
      </c>
    </row>
    <row r="37" spans="1:7" s="3" customFormat="1" ht="29.25" customHeight="1" x14ac:dyDescent="0.25">
      <c r="A37" s="31"/>
      <c r="B37" s="32" t="s">
        <v>619</v>
      </c>
      <c r="C37" s="33">
        <v>45175</v>
      </c>
      <c r="D37" s="41" t="s">
        <v>507</v>
      </c>
      <c r="E37" s="34" t="s">
        <v>508</v>
      </c>
      <c r="F37" s="38">
        <v>18585</v>
      </c>
      <c r="G37" s="31" t="s">
        <v>18</v>
      </c>
    </row>
    <row r="38" spans="1:7" s="3" customFormat="1" ht="29.25" customHeight="1" x14ac:dyDescent="0.25">
      <c r="A38" s="31"/>
      <c r="B38" s="32" t="s">
        <v>81</v>
      </c>
      <c r="C38" s="33">
        <v>43553</v>
      </c>
      <c r="D38" s="41" t="s">
        <v>37</v>
      </c>
      <c r="E38" s="34" t="s">
        <v>38</v>
      </c>
      <c r="F38" s="38">
        <v>2900</v>
      </c>
      <c r="G38" s="31" t="s">
        <v>18</v>
      </c>
    </row>
    <row r="39" spans="1:7" s="3" customFormat="1" ht="15.75" x14ac:dyDescent="0.25">
      <c r="A39" s="31"/>
      <c r="B39" s="32" t="s">
        <v>81</v>
      </c>
      <c r="C39" s="33">
        <v>43558</v>
      </c>
      <c r="D39" s="41" t="s">
        <v>37</v>
      </c>
      <c r="E39" s="34" t="s">
        <v>38</v>
      </c>
      <c r="F39" s="38">
        <v>1250</v>
      </c>
      <c r="G39" s="31" t="s">
        <v>18</v>
      </c>
    </row>
    <row r="40" spans="1:7" s="3" customFormat="1" ht="15.75" x14ac:dyDescent="0.25">
      <c r="A40" s="31"/>
      <c r="B40" s="32" t="s">
        <v>81</v>
      </c>
      <c r="C40" s="33">
        <v>43616</v>
      </c>
      <c r="D40" s="41" t="s">
        <v>37</v>
      </c>
      <c r="E40" s="34" t="s">
        <v>38</v>
      </c>
      <c r="F40" s="38">
        <v>1800</v>
      </c>
      <c r="G40" s="31" t="s">
        <v>18</v>
      </c>
    </row>
    <row r="41" spans="1:7" s="3" customFormat="1" ht="15.75" x14ac:dyDescent="0.25">
      <c r="A41" s="31"/>
      <c r="B41" s="32" t="s">
        <v>81</v>
      </c>
      <c r="C41" s="33">
        <v>43748</v>
      </c>
      <c r="D41" s="41" t="s">
        <v>37</v>
      </c>
      <c r="E41" s="34" t="s">
        <v>38</v>
      </c>
      <c r="F41" s="38">
        <v>3850</v>
      </c>
      <c r="G41" s="31" t="s">
        <v>18</v>
      </c>
    </row>
    <row r="42" spans="1:7" s="3" customFormat="1" ht="15.75" x14ac:dyDescent="0.25">
      <c r="A42" s="31"/>
      <c r="B42" s="32" t="s">
        <v>81</v>
      </c>
      <c r="C42" s="33">
        <v>43864</v>
      </c>
      <c r="D42" s="41" t="s">
        <v>37</v>
      </c>
      <c r="E42" s="34" t="s">
        <v>38</v>
      </c>
      <c r="F42" s="38">
        <v>2500</v>
      </c>
      <c r="G42" s="31" t="s">
        <v>18</v>
      </c>
    </row>
    <row r="43" spans="1:7" s="3" customFormat="1" ht="15.75" x14ac:dyDescent="0.25">
      <c r="A43" s="31"/>
      <c r="B43" s="32" t="s">
        <v>315</v>
      </c>
      <c r="C43" s="33">
        <v>45112</v>
      </c>
      <c r="D43" s="41" t="s">
        <v>446</v>
      </c>
      <c r="E43" s="34" t="s">
        <v>568</v>
      </c>
      <c r="F43" s="38">
        <v>421260</v>
      </c>
      <c r="G43" s="31" t="s">
        <v>18</v>
      </c>
    </row>
    <row r="44" spans="1:7" s="3" customFormat="1" ht="33" customHeight="1" x14ac:dyDescent="0.25">
      <c r="A44" s="31"/>
      <c r="B44" s="32" t="s">
        <v>620</v>
      </c>
      <c r="C44" s="33">
        <v>45190</v>
      </c>
      <c r="D44" s="41" t="s">
        <v>446</v>
      </c>
      <c r="E44" s="34" t="s">
        <v>621</v>
      </c>
      <c r="F44" s="38">
        <v>11623</v>
      </c>
      <c r="G44" s="31" t="s">
        <v>18</v>
      </c>
    </row>
    <row r="45" spans="1:7" s="3" customFormat="1" ht="27" customHeight="1" x14ac:dyDescent="0.25">
      <c r="A45" s="31"/>
      <c r="B45" s="32" t="s">
        <v>219</v>
      </c>
      <c r="C45" s="33">
        <v>44972</v>
      </c>
      <c r="D45" s="41" t="s">
        <v>216</v>
      </c>
      <c r="E45" s="34" t="s">
        <v>217</v>
      </c>
      <c r="F45" s="38">
        <v>237534</v>
      </c>
      <c r="G45" s="31" t="s">
        <v>18</v>
      </c>
    </row>
    <row r="46" spans="1:7" s="3" customFormat="1" ht="15.75" x14ac:dyDescent="0.25">
      <c r="A46" s="31"/>
      <c r="B46" s="32" t="s">
        <v>220</v>
      </c>
      <c r="C46" s="33">
        <v>44972</v>
      </c>
      <c r="D46" s="41" t="s">
        <v>216</v>
      </c>
      <c r="E46" s="34" t="s">
        <v>218</v>
      </c>
      <c r="F46" s="38">
        <v>119996.56</v>
      </c>
      <c r="G46" s="31" t="s">
        <v>18</v>
      </c>
    </row>
    <row r="47" spans="1:7" s="3" customFormat="1" ht="15.75" x14ac:dyDescent="0.25">
      <c r="A47" s="31"/>
      <c r="B47" s="32" t="s">
        <v>295</v>
      </c>
      <c r="C47" s="33">
        <v>44981</v>
      </c>
      <c r="D47" s="41" t="s">
        <v>216</v>
      </c>
      <c r="E47" s="34" t="s">
        <v>247</v>
      </c>
      <c r="F47" s="38">
        <v>50268</v>
      </c>
      <c r="G47" s="31" t="s">
        <v>18</v>
      </c>
    </row>
    <row r="48" spans="1:7" s="3" customFormat="1" ht="30" x14ac:dyDescent="0.25">
      <c r="A48" s="31"/>
      <c r="B48" s="32" t="s">
        <v>623</v>
      </c>
      <c r="C48" s="33">
        <v>45190</v>
      </c>
      <c r="D48" s="41" t="s">
        <v>622</v>
      </c>
      <c r="E48" s="34" t="s">
        <v>624</v>
      </c>
      <c r="F48" s="38">
        <v>194700</v>
      </c>
      <c r="G48" s="31" t="s">
        <v>18</v>
      </c>
    </row>
    <row r="49" spans="1:7" s="3" customFormat="1" ht="15.75" x14ac:dyDescent="0.25">
      <c r="A49" s="31"/>
      <c r="B49" s="32" t="s">
        <v>626</v>
      </c>
      <c r="C49" s="33">
        <v>45155</v>
      </c>
      <c r="D49" s="41" t="s">
        <v>625</v>
      </c>
      <c r="E49" s="34" t="s">
        <v>627</v>
      </c>
      <c r="F49" s="38">
        <v>88500</v>
      </c>
      <c r="G49" s="31" t="s">
        <v>18</v>
      </c>
    </row>
    <row r="50" spans="1:7" s="3" customFormat="1" ht="15.75" x14ac:dyDescent="0.25">
      <c r="A50" s="31"/>
      <c r="B50" s="32" t="s">
        <v>628</v>
      </c>
      <c r="C50" s="33">
        <v>45174</v>
      </c>
      <c r="D50" s="41" t="s">
        <v>464</v>
      </c>
      <c r="E50" s="34" t="s">
        <v>629</v>
      </c>
      <c r="F50" s="38">
        <v>60300.009999999995</v>
      </c>
      <c r="G50" s="31" t="s">
        <v>18</v>
      </c>
    </row>
    <row r="51" spans="1:7" s="3" customFormat="1" ht="15.75" x14ac:dyDescent="0.25">
      <c r="A51" s="31"/>
      <c r="B51" s="32" t="s">
        <v>630</v>
      </c>
      <c r="C51" s="33">
        <v>45174</v>
      </c>
      <c r="D51" s="41" t="s">
        <v>464</v>
      </c>
      <c r="E51" s="34" t="s">
        <v>631</v>
      </c>
      <c r="F51" s="38">
        <v>12000</v>
      </c>
      <c r="G51" s="31" t="s">
        <v>18</v>
      </c>
    </row>
    <row r="52" spans="1:7" s="3" customFormat="1" ht="15.75" x14ac:dyDescent="0.25">
      <c r="A52" s="31"/>
      <c r="B52" s="32" t="s">
        <v>632</v>
      </c>
      <c r="C52" s="33">
        <v>45174</v>
      </c>
      <c r="D52" s="41" t="s">
        <v>464</v>
      </c>
      <c r="E52" s="34" t="s">
        <v>629</v>
      </c>
      <c r="F52" s="38">
        <v>60300.009999999995</v>
      </c>
      <c r="G52" s="31" t="s">
        <v>18</v>
      </c>
    </row>
    <row r="53" spans="1:7" s="3" customFormat="1" ht="15.75" x14ac:dyDescent="0.25">
      <c r="A53" s="31"/>
      <c r="B53" s="32" t="s">
        <v>294</v>
      </c>
      <c r="C53" s="33">
        <v>45174</v>
      </c>
      <c r="D53" s="41" t="s">
        <v>464</v>
      </c>
      <c r="E53" s="34" t="s">
        <v>258</v>
      </c>
      <c r="F53" s="38">
        <v>10000</v>
      </c>
      <c r="G53" s="31" t="s">
        <v>18</v>
      </c>
    </row>
    <row r="54" spans="1:7" s="3" customFormat="1" ht="15.75" x14ac:dyDescent="0.25">
      <c r="A54" s="31"/>
      <c r="B54" s="32" t="s">
        <v>633</v>
      </c>
      <c r="C54" s="33">
        <v>45181</v>
      </c>
      <c r="D54" s="41" t="s">
        <v>464</v>
      </c>
      <c r="E54" s="34" t="s">
        <v>408</v>
      </c>
      <c r="F54" s="38">
        <v>10500</v>
      </c>
      <c r="G54" s="31" t="s">
        <v>18</v>
      </c>
    </row>
    <row r="55" spans="1:7" s="3" customFormat="1" ht="15.75" x14ac:dyDescent="0.25">
      <c r="A55" s="31"/>
      <c r="B55" s="32" t="s">
        <v>634</v>
      </c>
      <c r="C55" s="33">
        <v>45184</v>
      </c>
      <c r="D55" s="41" t="s">
        <v>464</v>
      </c>
      <c r="E55" s="34" t="s">
        <v>631</v>
      </c>
      <c r="F55" s="38">
        <v>10500</v>
      </c>
      <c r="G55" s="31" t="s">
        <v>18</v>
      </c>
    </row>
    <row r="56" spans="1:7" s="3" customFormat="1" ht="15.75" x14ac:dyDescent="0.25">
      <c r="A56" s="31"/>
      <c r="B56" s="32" t="s">
        <v>635</v>
      </c>
      <c r="C56" s="33">
        <v>45184</v>
      </c>
      <c r="D56" s="41" t="s">
        <v>464</v>
      </c>
      <c r="E56" s="34" t="s">
        <v>631</v>
      </c>
      <c r="F56" s="38">
        <v>10500</v>
      </c>
      <c r="G56" s="31" t="s">
        <v>18</v>
      </c>
    </row>
    <row r="57" spans="1:7" s="3" customFormat="1" ht="15.75" x14ac:dyDescent="0.25">
      <c r="A57" s="31"/>
      <c r="B57" s="32" t="s">
        <v>636</v>
      </c>
      <c r="C57" s="33">
        <v>45184</v>
      </c>
      <c r="D57" s="41" t="s">
        <v>464</v>
      </c>
      <c r="E57" s="34" t="s">
        <v>260</v>
      </c>
      <c r="F57" s="38">
        <v>7000</v>
      </c>
      <c r="G57" s="31" t="s">
        <v>18</v>
      </c>
    </row>
    <row r="58" spans="1:7" s="3" customFormat="1" ht="15.75" x14ac:dyDescent="0.25">
      <c r="A58" s="31"/>
      <c r="B58" s="32" t="s">
        <v>637</v>
      </c>
      <c r="C58" s="33">
        <v>45184</v>
      </c>
      <c r="D58" s="41" t="s">
        <v>464</v>
      </c>
      <c r="E58" s="34" t="s">
        <v>260</v>
      </c>
      <c r="F58" s="38">
        <v>7000</v>
      </c>
      <c r="G58" s="31" t="s">
        <v>18</v>
      </c>
    </row>
    <row r="59" spans="1:7" s="3" customFormat="1" ht="15.75" x14ac:dyDescent="0.25">
      <c r="A59" s="31"/>
      <c r="B59" s="32" t="s">
        <v>638</v>
      </c>
      <c r="C59" s="33">
        <v>45184</v>
      </c>
      <c r="D59" s="41" t="s">
        <v>464</v>
      </c>
      <c r="E59" s="34" t="s">
        <v>260</v>
      </c>
      <c r="F59" s="38">
        <v>8000</v>
      </c>
      <c r="G59" s="31" t="s">
        <v>18</v>
      </c>
    </row>
    <row r="60" spans="1:7" s="3" customFormat="1" ht="15.75" x14ac:dyDescent="0.25">
      <c r="A60" s="31"/>
      <c r="B60" s="32" t="s">
        <v>639</v>
      </c>
      <c r="C60" s="33">
        <v>45184</v>
      </c>
      <c r="D60" s="41" t="s">
        <v>464</v>
      </c>
      <c r="E60" s="34" t="s">
        <v>631</v>
      </c>
      <c r="F60" s="38">
        <v>10500</v>
      </c>
      <c r="G60" s="31" t="s">
        <v>18</v>
      </c>
    </row>
    <row r="61" spans="1:7" s="3" customFormat="1" ht="15.75" x14ac:dyDescent="0.25">
      <c r="A61" s="31"/>
      <c r="B61" s="32" t="s">
        <v>411</v>
      </c>
      <c r="C61" s="33">
        <v>45188</v>
      </c>
      <c r="D61" s="41" t="s">
        <v>464</v>
      </c>
      <c r="E61" s="34" t="s">
        <v>260</v>
      </c>
      <c r="F61" s="38">
        <v>8000</v>
      </c>
      <c r="G61" s="31" t="s">
        <v>18</v>
      </c>
    </row>
    <row r="62" spans="1:7" s="3" customFormat="1" ht="15.75" x14ac:dyDescent="0.25">
      <c r="A62" s="31"/>
      <c r="B62" s="32" t="s">
        <v>640</v>
      </c>
      <c r="C62" s="33">
        <v>45188</v>
      </c>
      <c r="D62" s="41" t="s">
        <v>464</v>
      </c>
      <c r="E62" s="34" t="s">
        <v>641</v>
      </c>
      <c r="F62" s="38">
        <v>26650.010000000002</v>
      </c>
      <c r="G62" s="31" t="s">
        <v>18</v>
      </c>
    </row>
    <row r="63" spans="1:7" s="3" customFormat="1" ht="15.75" x14ac:dyDescent="0.25">
      <c r="A63" s="31"/>
      <c r="B63" s="32" t="s">
        <v>642</v>
      </c>
      <c r="C63" s="33">
        <v>45188</v>
      </c>
      <c r="D63" s="41" t="s">
        <v>464</v>
      </c>
      <c r="E63" s="34" t="s">
        <v>643</v>
      </c>
      <c r="F63" s="38">
        <v>9600</v>
      </c>
      <c r="G63" s="31" t="s">
        <v>18</v>
      </c>
    </row>
    <row r="64" spans="1:7" s="3" customFormat="1" ht="15.75" x14ac:dyDescent="0.25">
      <c r="A64" s="31"/>
      <c r="B64" s="32" t="s">
        <v>644</v>
      </c>
      <c r="C64" s="33">
        <v>45194</v>
      </c>
      <c r="D64" s="41" t="s">
        <v>464</v>
      </c>
      <c r="E64" s="34" t="s">
        <v>260</v>
      </c>
      <c r="F64" s="38">
        <v>7000</v>
      </c>
      <c r="G64" s="31" t="s">
        <v>18</v>
      </c>
    </row>
    <row r="65" spans="1:7" s="3" customFormat="1" ht="34.5" customHeight="1" x14ac:dyDescent="0.25">
      <c r="A65" s="31"/>
      <c r="B65" s="32" t="s">
        <v>645</v>
      </c>
      <c r="C65" s="33">
        <v>45194</v>
      </c>
      <c r="D65" s="41" t="s">
        <v>464</v>
      </c>
      <c r="E65" s="34" t="s">
        <v>646</v>
      </c>
      <c r="F65" s="38">
        <v>44750</v>
      </c>
      <c r="G65" s="31" t="s">
        <v>18</v>
      </c>
    </row>
    <row r="66" spans="1:7" s="3" customFormat="1" ht="15.75" x14ac:dyDescent="0.25">
      <c r="A66" s="31"/>
      <c r="B66" s="32" t="s">
        <v>99</v>
      </c>
      <c r="C66" s="33">
        <v>44909</v>
      </c>
      <c r="D66" s="41" t="s">
        <v>675</v>
      </c>
      <c r="E66" s="34" t="s">
        <v>98</v>
      </c>
      <c r="F66" s="38">
        <v>111303.54999999999</v>
      </c>
      <c r="G66" s="31" t="s">
        <v>18</v>
      </c>
    </row>
    <row r="67" spans="1:7" s="3" customFormat="1" ht="15.75" x14ac:dyDescent="0.25">
      <c r="A67" s="31"/>
      <c r="B67" s="32" t="s">
        <v>647</v>
      </c>
      <c r="C67" s="33">
        <v>45190</v>
      </c>
      <c r="D67" s="41" t="s">
        <v>676</v>
      </c>
      <c r="E67" s="34" t="s">
        <v>648</v>
      </c>
      <c r="F67" s="38">
        <v>551712.65999999992</v>
      </c>
      <c r="G67" s="31" t="s">
        <v>18</v>
      </c>
    </row>
    <row r="68" spans="1:7" s="3" customFormat="1" ht="15.75" x14ac:dyDescent="0.25">
      <c r="A68" s="31"/>
      <c r="B68" s="32" t="s">
        <v>102</v>
      </c>
      <c r="C68" s="33">
        <v>44074</v>
      </c>
      <c r="D68" s="41" t="s">
        <v>100</v>
      </c>
      <c r="E68" s="34" t="s">
        <v>101</v>
      </c>
      <c r="F68" s="38">
        <v>44000</v>
      </c>
      <c r="G68" s="31" t="s">
        <v>18</v>
      </c>
    </row>
    <row r="69" spans="1:7" s="3" customFormat="1" ht="31.5" x14ac:dyDescent="0.25">
      <c r="A69" s="31"/>
      <c r="B69" s="32" t="s">
        <v>105</v>
      </c>
      <c r="C69" s="37">
        <v>44895</v>
      </c>
      <c r="D69" s="41" t="s">
        <v>103</v>
      </c>
      <c r="E69" s="34" t="s">
        <v>104</v>
      </c>
      <c r="F69" s="38">
        <v>446413.39</v>
      </c>
      <c r="G69" s="31" t="s">
        <v>18</v>
      </c>
    </row>
    <row r="70" spans="1:7" s="3" customFormat="1" ht="30" x14ac:dyDescent="0.25">
      <c r="A70" s="31"/>
      <c r="B70" s="32" t="s">
        <v>230</v>
      </c>
      <c r="C70" s="37">
        <v>44978</v>
      </c>
      <c r="D70" s="41" t="s">
        <v>227</v>
      </c>
      <c r="E70" s="34" t="s">
        <v>228</v>
      </c>
      <c r="F70" s="38">
        <v>906240</v>
      </c>
      <c r="G70" s="31" t="s">
        <v>18</v>
      </c>
    </row>
    <row r="71" spans="1:7" s="3" customFormat="1" ht="15.75" x14ac:dyDescent="0.25">
      <c r="A71" s="32"/>
      <c r="B71" s="32" t="s">
        <v>231</v>
      </c>
      <c r="C71" s="33">
        <v>44964</v>
      </c>
      <c r="D71" s="41" t="s">
        <v>227</v>
      </c>
      <c r="E71" s="34" t="s">
        <v>229</v>
      </c>
      <c r="F71" s="38">
        <v>519200</v>
      </c>
      <c r="G71" s="31" t="s">
        <v>18</v>
      </c>
    </row>
    <row r="72" spans="1:7" s="3" customFormat="1" ht="15.75" x14ac:dyDescent="0.25">
      <c r="A72" s="31"/>
      <c r="B72" s="32" t="s">
        <v>206</v>
      </c>
      <c r="C72" s="33">
        <v>44960</v>
      </c>
      <c r="D72" s="41" t="s">
        <v>363</v>
      </c>
      <c r="E72" s="34" t="s">
        <v>34</v>
      </c>
      <c r="F72" s="38">
        <v>458076</v>
      </c>
      <c r="G72" s="31" t="s">
        <v>18</v>
      </c>
    </row>
    <row r="73" spans="1:7" s="3" customFormat="1" ht="15.75" x14ac:dyDescent="0.25">
      <c r="A73" s="31"/>
      <c r="B73" s="32" t="s">
        <v>362</v>
      </c>
      <c r="C73" s="33">
        <v>45042</v>
      </c>
      <c r="D73" s="41" t="s">
        <v>361</v>
      </c>
      <c r="E73" s="34" t="s">
        <v>360</v>
      </c>
      <c r="F73" s="38">
        <v>220391.55</v>
      </c>
      <c r="G73" s="31" t="s">
        <v>18</v>
      </c>
    </row>
    <row r="74" spans="1:7" s="3" customFormat="1" ht="15.75" x14ac:dyDescent="0.25">
      <c r="A74" s="31"/>
      <c r="B74" s="32" t="s">
        <v>81</v>
      </c>
      <c r="C74" s="33">
        <v>43160</v>
      </c>
      <c r="D74" s="41" t="s">
        <v>114</v>
      </c>
      <c r="E74" s="34" t="s">
        <v>115</v>
      </c>
      <c r="F74" s="38">
        <v>3788.14</v>
      </c>
      <c r="G74" s="31" t="s">
        <v>18</v>
      </c>
    </row>
    <row r="75" spans="1:7" s="3" customFormat="1" ht="15.75" x14ac:dyDescent="0.25">
      <c r="A75" s="31"/>
      <c r="B75" s="32" t="s">
        <v>81</v>
      </c>
      <c r="C75" s="33">
        <v>43252</v>
      </c>
      <c r="D75" s="41" t="s">
        <v>114</v>
      </c>
      <c r="E75" s="34" t="s">
        <v>116</v>
      </c>
      <c r="F75" s="38">
        <v>3788.14</v>
      </c>
      <c r="G75" s="31" t="s">
        <v>18</v>
      </c>
    </row>
    <row r="76" spans="1:7" s="3" customFormat="1" ht="50.25" customHeight="1" x14ac:dyDescent="0.25">
      <c r="A76" s="31"/>
      <c r="B76" s="32" t="s">
        <v>81</v>
      </c>
      <c r="C76" s="33">
        <v>43344</v>
      </c>
      <c r="D76" s="41" t="s">
        <v>114</v>
      </c>
      <c r="E76" s="34" t="s">
        <v>117</v>
      </c>
      <c r="F76" s="38">
        <v>3788.14</v>
      </c>
      <c r="G76" s="31" t="s">
        <v>18</v>
      </c>
    </row>
    <row r="77" spans="1:7" s="3" customFormat="1" ht="59.25" customHeight="1" x14ac:dyDescent="0.25">
      <c r="A77" s="31"/>
      <c r="B77" s="31" t="s">
        <v>81</v>
      </c>
      <c r="C77" s="33">
        <v>43435</v>
      </c>
      <c r="D77" s="41" t="s">
        <v>114</v>
      </c>
      <c r="E77" s="34" t="s">
        <v>118</v>
      </c>
      <c r="F77" s="38">
        <v>3788.14</v>
      </c>
      <c r="G77" s="31" t="s">
        <v>18</v>
      </c>
    </row>
    <row r="78" spans="1:7" s="3" customFormat="1" ht="52.5" customHeight="1" x14ac:dyDescent="0.25">
      <c r="A78" s="31"/>
      <c r="B78" s="31" t="s">
        <v>81</v>
      </c>
      <c r="C78" s="33">
        <v>43435</v>
      </c>
      <c r="D78" s="41" t="s">
        <v>114</v>
      </c>
      <c r="E78" s="34" t="s">
        <v>119</v>
      </c>
      <c r="F78" s="38">
        <v>17712</v>
      </c>
      <c r="G78" s="31" t="s">
        <v>18</v>
      </c>
    </row>
    <row r="79" spans="1:7" s="3" customFormat="1" ht="32.25" customHeight="1" x14ac:dyDescent="0.25">
      <c r="A79" s="31"/>
      <c r="B79" s="32" t="s">
        <v>81</v>
      </c>
      <c r="C79" s="33">
        <v>43525</v>
      </c>
      <c r="D79" s="41" t="s">
        <v>114</v>
      </c>
      <c r="E79" s="34" t="s">
        <v>115</v>
      </c>
      <c r="F79" s="38">
        <v>3788.14</v>
      </c>
      <c r="G79" s="31" t="s">
        <v>18</v>
      </c>
    </row>
    <row r="80" spans="1:7" s="3" customFormat="1" ht="15.75" x14ac:dyDescent="0.25">
      <c r="A80" s="31"/>
      <c r="B80" s="32" t="s">
        <v>81</v>
      </c>
      <c r="C80" s="33">
        <v>43617</v>
      </c>
      <c r="D80" s="41" t="s">
        <v>114</v>
      </c>
      <c r="E80" s="34" t="s">
        <v>116</v>
      </c>
      <c r="F80" s="38">
        <v>3788.14</v>
      </c>
      <c r="G80" s="31" t="s">
        <v>18</v>
      </c>
    </row>
    <row r="81" spans="1:7" s="3" customFormat="1" ht="15.75" x14ac:dyDescent="0.25">
      <c r="A81" s="31"/>
      <c r="B81" s="32" t="s">
        <v>81</v>
      </c>
      <c r="C81" s="33">
        <v>43709</v>
      </c>
      <c r="D81" s="41" t="s">
        <v>114</v>
      </c>
      <c r="E81" s="34" t="s">
        <v>120</v>
      </c>
      <c r="F81" s="38">
        <v>4182</v>
      </c>
      <c r="G81" s="31" t="s">
        <v>18</v>
      </c>
    </row>
    <row r="82" spans="1:7" s="3" customFormat="1" ht="15.75" x14ac:dyDescent="0.25">
      <c r="A82" s="31"/>
      <c r="B82" s="32" t="s">
        <v>81</v>
      </c>
      <c r="C82" s="33">
        <v>43800</v>
      </c>
      <c r="D82" s="41" t="s">
        <v>114</v>
      </c>
      <c r="E82" s="34" t="s">
        <v>121</v>
      </c>
      <c r="F82" s="38">
        <v>19170</v>
      </c>
      <c r="G82" s="31" t="s">
        <v>18</v>
      </c>
    </row>
    <row r="83" spans="1:7" s="3" customFormat="1" ht="15.75" x14ac:dyDescent="0.25">
      <c r="A83" s="31"/>
      <c r="B83" s="31" t="s">
        <v>81</v>
      </c>
      <c r="C83" s="33">
        <v>43800</v>
      </c>
      <c r="D83" s="41" t="s">
        <v>114</v>
      </c>
      <c r="E83" s="34" t="s">
        <v>122</v>
      </c>
      <c r="F83" s="38">
        <v>4182</v>
      </c>
      <c r="G83" s="31" t="s">
        <v>18</v>
      </c>
    </row>
    <row r="84" spans="1:7" s="3" customFormat="1" ht="15.75" x14ac:dyDescent="0.25">
      <c r="A84" s="31"/>
      <c r="B84" s="31" t="s">
        <v>81</v>
      </c>
      <c r="C84" s="33">
        <v>43891</v>
      </c>
      <c r="D84" s="41" t="s">
        <v>114</v>
      </c>
      <c r="E84" s="34" t="s">
        <v>123</v>
      </c>
      <c r="F84" s="38">
        <v>4182</v>
      </c>
      <c r="G84" s="31" t="s">
        <v>18</v>
      </c>
    </row>
    <row r="85" spans="1:7" s="3" customFormat="1" ht="15.75" x14ac:dyDescent="0.25">
      <c r="A85" s="31"/>
      <c r="B85" s="32">
        <v>8</v>
      </c>
      <c r="C85" s="33">
        <v>44049</v>
      </c>
      <c r="D85" s="41" t="s">
        <v>124</v>
      </c>
      <c r="E85" s="34" t="s">
        <v>125</v>
      </c>
      <c r="F85" s="38">
        <v>29834</v>
      </c>
      <c r="G85" s="31" t="s">
        <v>18</v>
      </c>
    </row>
    <row r="86" spans="1:7" s="3" customFormat="1" ht="15.75" x14ac:dyDescent="0.25">
      <c r="A86" s="31"/>
      <c r="B86" s="32">
        <v>9</v>
      </c>
      <c r="C86" s="33">
        <v>44049</v>
      </c>
      <c r="D86" s="41" t="s">
        <v>124</v>
      </c>
      <c r="E86" s="34" t="s">
        <v>126</v>
      </c>
      <c r="F86" s="38">
        <v>19234</v>
      </c>
      <c r="G86" s="31" t="s">
        <v>18</v>
      </c>
    </row>
    <row r="87" spans="1:7" s="3" customFormat="1" ht="15.75" x14ac:dyDescent="0.25">
      <c r="A87" s="31"/>
      <c r="B87" s="32" t="s">
        <v>130</v>
      </c>
      <c r="C87" s="33">
        <v>44131</v>
      </c>
      <c r="D87" s="41" t="s">
        <v>131</v>
      </c>
      <c r="E87" s="34" t="s">
        <v>132</v>
      </c>
      <c r="F87" s="38">
        <v>120138.7</v>
      </c>
      <c r="G87" s="31" t="s">
        <v>18</v>
      </c>
    </row>
    <row r="88" spans="1:7" s="3" customFormat="1" ht="15.75" x14ac:dyDescent="0.25">
      <c r="A88" s="31"/>
      <c r="B88" s="32" t="s">
        <v>570</v>
      </c>
      <c r="C88" s="33">
        <v>45145</v>
      </c>
      <c r="D88" s="41" t="s">
        <v>649</v>
      </c>
      <c r="E88" s="34" t="s">
        <v>243</v>
      </c>
      <c r="F88" s="38">
        <v>75660.73</v>
      </c>
      <c r="G88" s="31" t="s">
        <v>18</v>
      </c>
    </row>
    <row r="89" spans="1:7" s="3" customFormat="1" ht="30" x14ac:dyDescent="0.25">
      <c r="A89" s="31"/>
      <c r="B89" s="32" t="s">
        <v>651</v>
      </c>
      <c r="C89" s="33">
        <v>45174</v>
      </c>
      <c r="D89" s="41" t="s">
        <v>650</v>
      </c>
      <c r="E89" s="34" t="s">
        <v>652</v>
      </c>
      <c r="F89" s="38">
        <v>577256</v>
      </c>
      <c r="G89" s="31" t="s">
        <v>18</v>
      </c>
    </row>
    <row r="90" spans="1:7" s="3" customFormat="1" ht="15.75" x14ac:dyDescent="0.25">
      <c r="A90" s="31"/>
      <c r="B90" s="32" t="s">
        <v>653</v>
      </c>
      <c r="C90" s="33">
        <v>45174</v>
      </c>
      <c r="D90" s="41" t="s">
        <v>650</v>
      </c>
      <c r="E90" s="34" t="s">
        <v>654</v>
      </c>
      <c r="F90" s="38">
        <v>11210</v>
      </c>
      <c r="G90" s="31" t="s">
        <v>18</v>
      </c>
    </row>
    <row r="91" spans="1:7" s="3" customFormat="1" ht="15.75" x14ac:dyDescent="0.25">
      <c r="A91" s="31"/>
      <c r="B91" s="32" t="s">
        <v>208</v>
      </c>
      <c r="C91" s="33">
        <v>44965</v>
      </c>
      <c r="D91" s="41" t="s">
        <v>273</v>
      </c>
      <c r="E91" s="34" t="s">
        <v>210</v>
      </c>
      <c r="F91" s="38">
        <v>88736</v>
      </c>
      <c r="G91" s="31" t="s">
        <v>18</v>
      </c>
    </row>
    <row r="92" spans="1:7" s="3" customFormat="1" ht="15.75" x14ac:dyDescent="0.25">
      <c r="A92" s="31"/>
      <c r="B92" s="32" t="s">
        <v>317</v>
      </c>
      <c r="C92" s="33">
        <v>44981</v>
      </c>
      <c r="D92" s="41" t="s">
        <v>273</v>
      </c>
      <c r="E92" s="34" t="s">
        <v>274</v>
      </c>
      <c r="F92" s="38">
        <v>314352</v>
      </c>
      <c r="G92" s="31" t="s">
        <v>18</v>
      </c>
    </row>
    <row r="93" spans="1:7" s="3" customFormat="1" ht="15.75" x14ac:dyDescent="0.25">
      <c r="A93" s="31"/>
      <c r="B93" s="32" t="s">
        <v>655</v>
      </c>
      <c r="C93" s="33">
        <v>45173</v>
      </c>
      <c r="D93" s="41" t="s">
        <v>677</v>
      </c>
      <c r="E93" s="34" t="s">
        <v>656</v>
      </c>
      <c r="F93" s="38">
        <v>346259.20000000001</v>
      </c>
      <c r="G93" s="31" t="s">
        <v>18</v>
      </c>
    </row>
    <row r="94" spans="1:7" s="3" customFormat="1" ht="15.75" x14ac:dyDescent="0.25">
      <c r="A94" s="31"/>
      <c r="B94" s="32" t="s">
        <v>580</v>
      </c>
      <c r="C94" s="33">
        <v>45152</v>
      </c>
      <c r="D94" s="41" t="s">
        <v>480</v>
      </c>
      <c r="E94" s="34" t="s">
        <v>482</v>
      </c>
      <c r="F94" s="38">
        <v>29840.3</v>
      </c>
      <c r="G94" s="31" t="s">
        <v>18</v>
      </c>
    </row>
    <row r="95" spans="1:7" s="3" customFormat="1" ht="15.75" x14ac:dyDescent="0.25">
      <c r="A95" s="31"/>
      <c r="B95" s="32" t="s">
        <v>657</v>
      </c>
      <c r="C95" s="33">
        <v>45184</v>
      </c>
      <c r="D95" s="41" t="s">
        <v>480</v>
      </c>
      <c r="E95" s="34" t="s">
        <v>482</v>
      </c>
      <c r="F95" s="38">
        <v>37333.53</v>
      </c>
      <c r="G95" s="31" t="s">
        <v>18</v>
      </c>
    </row>
    <row r="96" spans="1:7" s="3" customFormat="1" ht="15.75" x14ac:dyDescent="0.25">
      <c r="A96" s="31"/>
      <c r="B96" s="32" t="s">
        <v>658</v>
      </c>
      <c r="C96" s="33">
        <v>45175</v>
      </c>
      <c r="D96" s="41" t="s">
        <v>480</v>
      </c>
      <c r="E96" s="34" t="s">
        <v>482</v>
      </c>
      <c r="F96" s="38">
        <v>29840.3</v>
      </c>
      <c r="G96" s="31" t="s">
        <v>18</v>
      </c>
    </row>
    <row r="97" spans="1:7" s="3" customFormat="1" ht="30" x14ac:dyDescent="0.25">
      <c r="A97" s="31"/>
      <c r="B97" s="32" t="s">
        <v>150</v>
      </c>
      <c r="C97" s="33">
        <v>44469</v>
      </c>
      <c r="D97" s="41" t="s">
        <v>146</v>
      </c>
      <c r="E97" s="34" t="s">
        <v>147</v>
      </c>
      <c r="F97" s="38">
        <v>2596</v>
      </c>
      <c r="G97" s="31" t="s">
        <v>18</v>
      </c>
    </row>
    <row r="98" spans="1:7" s="3" customFormat="1" ht="30" x14ac:dyDescent="0.25">
      <c r="A98" s="31"/>
      <c r="B98" s="32" t="s">
        <v>151</v>
      </c>
      <c r="C98" s="33">
        <v>44503</v>
      </c>
      <c r="D98" s="41" t="s">
        <v>146</v>
      </c>
      <c r="E98" s="34" t="s">
        <v>148</v>
      </c>
      <c r="F98" s="38">
        <v>7670</v>
      </c>
      <c r="G98" s="31" t="s">
        <v>18</v>
      </c>
    </row>
    <row r="99" spans="1:7" s="3" customFormat="1" ht="30" x14ac:dyDescent="0.25">
      <c r="A99" s="31"/>
      <c r="B99" s="32" t="s">
        <v>76</v>
      </c>
      <c r="C99" s="33">
        <v>44503</v>
      </c>
      <c r="D99" s="41" t="s">
        <v>146</v>
      </c>
      <c r="E99" s="34" t="s">
        <v>149</v>
      </c>
      <c r="F99" s="38">
        <v>1416</v>
      </c>
      <c r="G99" s="31" t="s">
        <v>18</v>
      </c>
    </row>
    <row r="100" spans="1:7" s="3" customFormat="1" ht="31.5" x14ac:dyDescent="0.25">
      <c r="A100" s="31"/>
      <c r="B100" s="32" t="s">
        <v>323</v>
      </c>
      <c r="C100" s="33">
        <v>44981</v>
      </c>
      <c r="D100" s="41" t="s">
        <v>348</v>
      </c>
      <c r="E100" s="34" t="s">
        <v>278</v>
      </c>
      <c r="F100" s="38">
        <v>70210</v>
      </c>
      <c r="G100" s="31" t="s">
        <v>18</v>
      </c>
    </row>
    <row r="101" spans="1:7" s="3" customFormat="1" ht="15.75" x14ac:dyDescent="0.25">
      <c r="A101" s="31"/>
      <c r="B101" s="32" t="s">
        <v>203</v>
      </c>
      <c r="C101" s="33">
        <v>45156</v>
      </c>
      <c r="D101" s="41" t="s">
        <v>423</v>
      </c>
      <c r="E101" s="34" t="s">
        <v>583</v>
      </c>
      <c r="F101" s="38">
        <v>53317.120000000003</v>
      </c>
      <c r="G101" s="31" t="s">
        <v>18</v>
      </c>
    </row>
    <row r="102" spans="1:7" s="3" customFormat="1" ht="15.75" x14ac:dyDescent="0.25">
      <c r="A102" s="31"/>
      <c r="B102" s="32" t="s">
        <v>177</v>
      </c>
      <c r="C102" s="33" t="s">
        <v>585</v>
      </c>
      <c r="D102" s="41" t="s">
        <v>525</v>
      </c>
      <c r="E102" s="34" t="s">
        <v>584</v>
      </c>
      <c r="F102" s="38">
        <v>104430</v>
      </c>
      <c r="G102" s="31" t="s">
        <v>18</v>
      </c>
    </row>
    <row r="103" spans="1:7" s="3" customFormat="1" ht="15.75" x14ac:dyDescent="0.25">
      <c r="A103" s="31"/>
      <c r="B103" s="32" t="s">
        <v>81</v>
      </c>
      <c r="C103" s="33">
        <v>42382</v>
      </c>
      <c r="D103" s="41" t="s">
        <v>167</v>
      </c>
      <c r="E103" s="34" t="s">
        <v>168</v>
      </c>
      <c r="F103" s="38">
        <v>99828</v>
      </c>
      <c r="G103" s="31" t="s">
        <v>18</v>
      </c>
    </row>
    <row r="104" spans="1:7" s="3" customFormat="1" ht="15.75" x14ac:dyDescent="0.25">
      <c r="A104" s="31"/>
      <c r="B104" s="32" t="s">
        <v>171</v>
      </c>
      <c r="C104" s="33">
        <v>43985</v>
      </c>
      <c r="D104" s="41" t="s">
        <v>169</v>
      </c>
      <c r="E104" s="34" t="s">
        <v>170</v>
      </c>
      <c r="F104" s="38">
        <v>28320</v>
      </c>
      <c r="G104" s="31" t="s">
        <v>18</v>
      </c>
    </row>
    <row r="105" spans="1:7" s="3" customFormat="1" ht="15.75" x14ac:dyDescent="0.25">
      <c r="A105" s="31"/>
      <c r="B105" s="32" t="s">
        <v>659</v>
      </c>
      <c r="C105" s="33">
        <v>45174</v>
      </c>
      <c r="D105" s="41" t="s">
        <v>495</v>
      </c>
      <c r="E105" s="34" t="s">
        <v>590</v>
      </c>
      <c r="F105" s="38">
        <v>455</v>
      </c>
      <c r="G105" s="31" t="s">
        <v>18</v>
      </c>
    </row>
    <row r="106" spans="1:7" s="3" customFormat="1" ht="15.75" x14ac:dyDescent="0.25">
      <c r="A106" s="31"/>
      <c r="B106" s="32" t="s">
        <v>660</v>
      </c>
      <c r="C106" s="33">
        <v>45174</v>
      </c>
      <c r="D106" s="41" t="s">
        <v>495</v>
      </c>
      <c r="E106" s="34" t="s">
        <v>345</v>
      </c>
      <c r="F106" s="38">
        <v>7500</v>
      </c>
      <c r="G106" s="31" t="s">
        <v>18</v>
      </c>
    </row>
    <row r="107" spans="1:7" s="3" customFormat="1" ht="15.75" x14ac:dyDescent="0.25">
      <c r="A107" s="31"/>
      <c r="B107" s="32" t="s">
        <v>661</v>
      </c>
      <c r="C107" s="33">
        <v>45194</v>
      </c>
      <c r="D107" s="41" t="s">
        <v>495</v>
      </c>
      <c r="E107" s="34" t="s">
        <v>345</v>
      </c>
      <c r="F107" s="38">
        <v>7500</v>
      </c>
      <c r="G107" s="31" t="s">
        <v>18</v>
      </c>
    </row>
    <row r="108" spans="1:7" s="3" customFormat="1" ht="15.75" x14ac:dyDescent="0.25">
      <c r="A108" s="31"/>
      <c r="B108" s="32" t="s">
        <v>662</v>
      </c>
      <c r="C108" s="33">
        <v>45189</v>
      </c>
      <c r="D108" s="41" t="s">
        <v>663</v>
      </c>
      <c r="E108" s="34" t="s">
        <v>664</v>
      </c>
      <c r="F108" s="38">
        <v>77377.039999999994</v>
      </c>
      <c r="G108" s="31" t="s">
        <v>18</v>
      </c>
    </row>
    <row r="109" spans="1:7" s="3" customFormat="1" ht="15.75" x14ac:dyDescent="0.25">
      <c r="A109" s="31"/>
      <c r="B109" s="32" t="s">
        <v>666</v>
      </c>
      <c r="C109" s="33">
        <v>45175</v>
      </c>
      <c r="D109" s="41" t="s">
        <v>665</v>
      </c>
      <c r="E109" s="34" t="s">
        <v>667</v>
      </c>
      <c r="F109" s="38">
        <v>12540</v>
      </c>
      <c r="G109" s="31" t="s">
        <v>18</v>
      </c>
    </row>
    <row r="110" spans="1:7" s="3" customFormat="1" ht="31.5" x14ac:dyDescent="0.25">
      <c r="A110" s="31"/>
      <c r="B110" s="32" t="s">
        <v>219</v>
      </c>
      <c r="C110" s="33">
        <v>45110</v>
      </c>
      <c r="D110" s="41" t="s">
        <v>527</v>
      </c>
      <c r="E110" s="34" t="s">
        <v>528</v>
      </c>
      <c r="F110" s="38">
        <v>60000.03</v>
      </c>
      <c r="G110" s="31" t="s">
        <v>18</v>
      </c>
    </row>
    <row r="111" spans="1:7" s="3" customFormat="1" ht="15.75" x14ac:dyDescent="0.25">
      <c r="A111" s="31"/>
      <c r="B111" s="32" t="s">
        <v>669</v>
      </c>
      <c r="C111" s="33">
        <v>45184</v>
      </c>
      <c r="D111" s="41" t="s">
        <v>668</v>
      </c>
      <c r="E111" s="34" t="s">
        <v>482</v>
      </c>
      <c r="F111" s="38">
        <v>150665</v>
      </c>
      <c r="G111" s="31" t="s">
        <v>18</v>
      </c>
    </row>
    <row r="112" spans="1:7" s="3" customFormat="1" ht="31.5" x14ac:dyDescent="0.25">
      <c r="A112" s="31"/>
      <c r="B112" s="32" t="s">
        <v>436</v>
      </c>
      <c r="C112" s="33">
        <v>44895</v>
      </c>
      <c r="D112" s="41" t="s">
        <v>180</v>
      </c>
      <c r="E112" s="34" t="s">
        <v>178</v>
      </c>
      <c r="F112" s="38">
        <v>1047250</v>
      </c>
      <c r="G112" s="31" t="s">
        <v>18</v>
      </c>
    </row>
    <row r="113" spans="1:7" s="3" customFormat="1" ht="15.75" x14ac:dyDescent="0.25">
      <c r="A113" s="31"/>
      <c r="B113" s="32" t="s">
        <v>670</v>
      </c>
      <c r="C113" s="33">
        <v>45180</v>
      </c>
      <c r="D113" s="41" t="s">
        <v>435</v>
      </c>
      <c r="E113" s="34" t="s">
        <v>671</v>
      </c>
      <c r="F113" s="38">
        <v>92040</v>
      </c>
      <c r="G113" s="31" t="s">
        <v>18</v>
      </c>
    </row>
    <row r="114" spans="1:7" s="3" customFormat="1" ht="15.75" x14ac:dyDescent="0.25">
      <c r="A114" s="31"/>
      <c r="B114" s="32" t="s">
        <v>673</v>
      </c>
      <c r="C114" s="33">
        <v>45168</v>
      </c>
      <c r="D114" s="41" t="s">
        <v>672</v>
      </c>
      <c r="E114" s="34" t="s">
        <v>159</v>
      </c>
      <c r="F114" s="38">
        <v>249204.2</v>
      </c>
      <c r="G114" s="31" t="s">
        <v>18</v>
      </c>
    </row>
    <row r="115" spans="1:7" s="3" customFormat="1" ht="15.75" x14ac:dyDescent="0.25">
      <c r="A115" s="31"/>
      <c r="B115" s="32" t="s">
        <v>674</v>
      </c>
      <c r="C115" s="33">
        <v>45190</v>
      </c>
      <c r="D115" s="41" t="s">
        <v>672</v>
      </c>
      <c r="E115" s="34" t="s">
        <v>159</v>
      </c>
      <c r="F115" s="38">
        <v>98176</v>
      </c>
      <c r="G115" s="31" t="s">
        <v>18</v>
      </c>
    </row>
    <row r="116" spans="1:7" ht="15.75" x14ac:dyDescent="0.25">
      <c r="A116" s="60" t="s">
        <v>15</v>
      </c>
      <c r="B116" s="60"/>
      <c r="C116" s="60"/>
      <c r="D116" s="60"/>
      <c r="E116" s="60"/>
      <c r="F116" s="21">
        <f>SUM(F11:F115)</f>
        <v>14649287.100000001</v>
      </c>
      <c r="G116"/>
    </row>
    <row r="117" spans="1:7" x14ac:dyDescent="0.25">
      <c r="B117"/>
      <c r="C117"/>
      <c r="E117"/>
      <c r="G117"/>
    </row>
    <row r="118" spans="1:7" x14ac:dyDescent="0.25">
      <c r="B118"/>
      <c r="C118"/>
      <c r="E118"/>
      <c r="F118"/>
      <c r="G118"/>
    </row>
    <row r="119" spans="1:7" x14ac:dyDescent="0.25">
      <c r="B119"/>
      <c r="C119"/>
      <c r="E119"/>
      <c r="F119"/>
      <c r="G119"/>
    </row>
    <row r="120" spans="1:7" x14ac:dyDescent="0.25">
      <c r="B120"/>
      <c r="C120"/>
      <c r="E120"/>
      <c r="F120"/>
      <c r="G120"/>
    </row>
    <row r="121" spans="1:7" x14ac:dyDescent="0.25">
      <c r="A121" s="61" t="s">
        <v>8</v>
      </c>
      <c r="B121" s="61"/>
      <c r="C121"/>
      <c r="D121" s="22" t="s">
        <v>9</v>
      </c>
      <c r="E121" s="6"/>
      <c r="F121" s="23" t="s">
        <v>10</v>
      </c>
      <c r="G121"/>
    </row>
    <row r="122" spans="1:7" x14ac:dyDescent="0.25">
      <c r="B122"/>
      <c r="C122"/>
      <c r="F122" s="24"/>
      <c r="G122"/>
    </row>
    <row r="123" spans="1:7" x14ac:dyDescent="0.25">
      <c r="B123"/>
      <c r="C123"/>
      <c r="F123" s="24"/>
      <c r="G123"/>
    </row>
    <row r="124" spans="1:7" x14ac:dyDescent="0.25">
      <c r="B124"/>
      <c r="C124"/>
      <c r="F124" s="24"/>
      <c r="G124"/>
    </row>
    <row r="125" spans="1:7" x14ac:dyDescent="0.25">
      <c r="B125"/>
      <c r="C125"/>
      <c r="F125" s="24"/>
      <c r="G125"/>
    </row>
    <row r="126" spans="1:7" x14ac:dyDescent="0.25">
      <c r="B126"/>
      <c r="C126"/>
      <c r="F126" s="24"/>
      <c r="G126"/>
    </row>
    <row r="127" spans="1:7" x14ac:dyDescent="0.25">
      <c r="B127"/>
      <c r="C127"/>
      <c r="F127" s="24"/>
      <c r="G127"/>
    </row>
    <row r="128" spans="1:7" x14ac:dyDescent="0.25">
      <c r="B128"/>
      <c r="C128"/>
      <c r="F128" s="24"/>
      <c r="G128"/>
    </row>
    <row r="129" spans="1:7" x14ac:dyDescent="0.25">
      <c r="B129"/>
      <c r="C129"/>
      <c r="D129" s="25"/>
      <c r="E129" s="26"/>
      <c r="F129" s="24"/>
      <c r="G129"/>
    </row>
    <row r="130" spans="1:7" ht="18.75" x14ac:dyDescent="0.3">
      <c r="A130" s="56" t="s">
        <v>16</v>
      </c>
      <c r="B130" s="56"/>
      <c r="C130" s="42"/>
      <c r="D130" s="43" t="s">
        <v>11</v>
      </c>
      <c r="E130" s="44"/>
      <c r="F130" s="62" t="s">
        <v>12</v>
      </c>
      <c r="G130" s="62"/>
    </row>
    <row r="131" spans="1:7" ht="18.75" x14ac:dyDescent="0.3">
      <c r="A131" s="57" t="s">
        <v>17</v>
      </c>
      <c r="B131" s="57"/>
      <c r="C131" s="42"/>
      <c r="D131" s="45" t="s">
        <v>13</v>
      </c>
      <c r="E131" s="46"/>
      <c r="F131" s="63" t="s">
        <v>14</v>
      </c>
      <c r="G131" s="63"/>
    </row>
    <row r="132" spans="1:7" x14ac:dyDescent="0.25">
      <c r="A132" s="8"/>
      <c r="B132"/>
      <c r="C132"/>
      <c r="D132" s="8"/>
      <c r="E132" s="9"/>
      <c r="F132" s="10"/>
      <c r="G132" s="7"/>
    </row>
    <row r="133" spans="1:7" x14ac:dyDescent="0.25">
      <c r="A133" s="8"/>
      <c r="B133"/>
      <c r="C133"/>
      <c r="D133" s="8"/>
      <c r="E133" s="9"/>
      <c r="F133" s="10"/>
      <c r="G133" s="7"/>
    </row>
    <row r="134" spans="1:7" x14ac:dyDescent="0.25">
      <c r="B134"/>
      <c r="C134"/>
    </row>
    <row r="135" spans="1:7" x14ac:dyDescent="0.25">
      <c r="B135"/>
      <c r="C135"/>
    </row>
    <row r="136" spans="1:7" x14ac:dyDescent="0.25">
      <c r="B136"/>
      <c r="C136"/>
    </row>
    <row r="137" spans="1:7" x14ac:dyDescent="0.25">
      <c r="B137"/>
      <c r="C137"/>
    </row>
    <row r="138" spans="1:7" x14ac:dyDescent="0.25">
      <c r="B138"/>
      <c r="C138"/>
    </row>
    <row r="139" spans="1:7" x14ac:dyDescent="0.25">
      <c r="B139"/>
      <c r="C139"/>
    </row>
    <row r="140" spans="1:7" x14ac:dyDescent="0.25">
      <c r="B140"/>
      <c r="C140"/>
    </row>
    <row r="141" spans="1:7" x14ac:dyDescent="0.25">
      <c r="B141"/>
      <c r="C141"/>
    </row>
    <row r="142" spans="1:7" x14ac:dyDescent="0.25">
      <c r="B142"/>
      <c r="C142"/>
    </row>
    <row r="143" spans="1:7" x14ac:dyDescent="0.25">
      <c r="B143"/>
      <c r="C143"/>
    </row>
  </sheetData>
  <autoFilter ref="A10:G116" xr:uid="{263EE4FB-ACEA-4147-B3F3-0A374487CD4E}"/>
  <mergeCells count="10">
    <mergeCell ref="A130:B130"/>
    <mergeCell ref="F130:G130"/>
    <mergeCell ref="A131:B131"/>
    <mergeCell ref="F131:G131"/>
    <mergeCell ref="A1:G5"/>
    <mergeCell ref="A6:G6"/>
    <mergeCell ref="A7:G7"/>
    <mergeCell ref="A8:G8"/>
    <mergeCell ref="A116:E116"/>
    <mergeCell ref="A121:B121"/>
  </mergeCells>
  <phoneticPr fontId="15" type="noConversion"/>
  <pageMargins left="0.70866141732283472" right="0.70866141732283472" top="0.74803149606299213" bottom="0.74803149606299213" header="0.31496062992125984" footer="0.31496062992125984"/>
  <pageSetup scale="30" orientation="portrait" r:id="rId1"/>
  <rowBreaks count="1" manualBreakCount="1">
    <brk id="98" max="6" man="1"/>
  </rowBreaks>
  <colBreaks count="1" manualBreakCount="1">
    <brk id="7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EC832-6A4F-4307-B5D5-2336F7EBF24A}">
  <dimension ref="A1:Q127"/>
  <sheetViews>
    <sheetView topLeftCell="B85" zoomScale="80" zoomScaleNormal="80" zoomScaleSheetLayoutView="30" workbookViewId="0">
      <selection activeCell="F105" sqref="F105"/>
    </sheetView>
  </sheetViews>
  <sheetFormatPr baseColWidth="10" defaultRowHeight="15" x14ac:dyDescent="0.2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8"/>
      <c r="B1" s="58"/>
      <c r="C1" s="58"/>
      <c r="D1" s="58"/>
      <c r="E1" s="58"/>
      <c r="F1" s="58"/>
      <c r="G1" s="58"/>
    </row>
    <row r="2" spans="1:17" x14ac:dyDescent="0.25">
      <c r="A2" s="58"/>
      <c r="B2" s="58"/>
      <c r="C2" s="58"/>
      <c r="D2" s="58"/>
      <c r="E2" s="58"/>
      <c r="F2" s="58"/>
      <c r="G2" s="58"/>
    </row>
    <row r="3" spans="1:17" x14ac:dyDescent="0.25">
      <c r="A3" s="58"/>
      <c r="B3" s="58"/>
      <c r="C3" s="58"/>
      <c r="D3" s="58"/>
      <c r="E3" s="58"/>
      <c r="F3" s="58"/>
      <c r="G3" s="58"/>
    </row>
    <row r="4" spans="1:17" x14ac:dyDescent="0.25">
      <c r="A4" s="58"/>
      <c r="B4" s="58"/>
      <c r="C4" s="58"/>
      <c r="D4" s="58"/>
      <c r="E4" s="58"/>
      <c r="F4" s="58"/>
      <c r="G4" s="58"/>
    </row>
    <row r="5" spans="1:17" x14ac:dyDescent="0.25">
      <c r="A5" s="58"/>
      <c r="B5" s="58"/>
      <c r="C5" s="58"/>
      <c r="D5" s="58"/>
      <c r="E5" s="58"/>
      <c r="F5" s="58"/>
      <c r="G5" s="58"/>
    </row>
    <row r="6" spans="1:1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1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17" s="5" customFormat="1" ht="21" customHeight="1" x14ac:dyDescent="0.25">
      <c r="A8" s="59" t="s">
        <v>679</v>
      </c>
      <c r="B8" s="59"/>
      <c r="C8" s="59"/>
      <c r="D8" s="59"/>
      <c r="E8" s="59"/>
      <c r="F8" s="59"/>
      <c r="G8" s="59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/>
      <c r="B11" s="32" t="s">
        <v>562</v>
      </c>
      <c r="C11" s="31">
        <v>48433</v>
      </c>
      <c r="D11" s="41" t="s">
        <v>561</v>
      </c>
      <c r="E11" s="34" t="s">
        <v>563</v>
      </c>
      <c r="F11" s="38">
        <v>1248345.6000000001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/>
      <c r="B12" s="32" t="s">
        <v>606</v>
      </c>
      <c r="C12" s="37">
        <v>45173</v>
      </c>
      <c r="D12" s="41" t="s">
        <v>561</v>
      </c>
      <c r="E12" s="34" t="s">
        <v>607</v>
      </c>
      <c r="F12" s="38">
        <v>1116185.6000000001</v>
      </c>
      <c r="G12" s="31" t="s">
        <v>18</v>
      </c>
    </row>
    <row r="13" spans="1:17" s="3" customFormat="1" ht="42" customHeight="1" x14ac:dyDescent="0.25">
      <c r="A13" s="31"/>
      <c r="B13" s="32" t="s">
        <v>63</v>
      </c>
      <c r="C13" s="37">
        <v>42279</v>
      </c>
      <c r="D13" s="41" t="s">
        <v>31</v>
      </c>
      <c r="E13" s="34" t="s">
        <v>32</v>
      </c>
      <c r="F13" s="38">
        <v>5902.71</v>
      </c>
      <c r="G13" s="31" t="s">
        <v>18</v>
      </c>
    </row>
    <row r="14" spans="1:17" s="3" customFormat="1" ht="36" customHeight="1" x14ac:dyDescent="0.25">
      <c r="A14" s="31"/>
      <c r="B14" s="32" t="s">
        <v>64</v>
      </c>
      <c r="C14" s="37">
        <v>42279</v>
      </c>
      <c r="D14" s="41" t="s">
        <v>31</v>
      </c>
      <c r="E14" s="34" t="s">
        <v>32</v>
      </c>
      <c r="F14" s="38">
        <v>9284.0499999999993</v>
      </c>
      <c r="G14" s="31" t="s">
        <v>18</v>
      </c>
    </row>
    <row r="15" spans="1:17" s="3" customFormat="1" ht="33" customHeight="1" x14ac:dyDescent="0.25">
      <c r="A15" s="31"/>
      <c r="B15" s="32" t="s">
        <v>65</v>
      </c>
      <c r="C15" s="37">
        <v>42279</v>
      </c>
      <c r="D15" s="41" t="s">
        <v>31</v>
      </c>
      <c r="E15" s="34" t="s">
        <v>32</v>
      </c>
      <c r="F15" s="38">
        <v>7303.95</v>
      </c>
      <c r="G15" s="31" t="s">
        <v>18</v>
      </c>
    </row>
    <row r="16" spans="1:17" s="3" customFormat="1" ht="30.75" customHeight="1" x14ac:dyDescent="0.25">
      <c r="A16" s="31"/>
      <c r="B16" s="32" t="s">
        <v>66</v>
      </c>
      <c r="C16" s="37">
        <v>42293</v>
      </c>
      <c r="D16" s="41" t="s">
        <v>31</v>
      </c>
      <c r="E16" s="34" t="s">
        <v>32</v>
      </c>
      <c r="F16" s="38">
        <v>5747</v>
      </c>
      <c r="G16" s="31" t="s">
        <v>18</v>
      </c>
    </row>
    <row r="17" spans="1:7" s="3" customFormat="1" ht="15.75" x14ac:dyDescent="0.25">
      <c r="A17" s="31"/>
      <c r="B17" s="32" t="s">
        <v>67</v>
      </c>
      <c r="C17" s="37">
        <v>42293</v>
      </c>
      <c r="D17" s="41" t="s">
        <v>31</v>
      </c>
      <c r="E17" s="34" t="s">
        <v>32</v>
      </c>
      <c r="F17" s="38">
        <v>8960.1</v>
      </c>
      <c r="G17" s="31" t="s">
        <v>18</v>
      </c>
    </row>
    <row r="18" spans="1:7" s="3" customFormat="1" ht="15.75" x14ac:dyDescent="0.25">
      <c r="A18" s="31"/>
      <c r="B18" s="32" t="s">
        <v>68</v>
      </c>
      <c r="C18" s="37">
        <v>42300</v>
      </c>
      <c r="D18" s="41" t="s">
        <v>31</v>
      </c>
      <c r="E18" s="34" t="s">
        <v>32</v>
      </c>
      <c r="F18" s="38">
        <v>6279.4</v>
      </c>
      <c r="G18" s="31" t="s">
        <v>18</v>
      </c>
    </row>
    <row r="19" spans="1:7" s="3" customFormat="1" ht="15.75" x14ac:dyDescent="0.25">
      <c r="A19" s="31"/>
      <c r="B19" s="32" t="s">
        <v>69</v>
      </c>
      <c r="C19" s="37">
        <v>42300</v>
      </c>
      <c r="D19" s="41" t="s">
        <v>31</v>
      </c>
      <c r="E19" s="34" t="s">
        <v>32</v>
      </c>
      <c r="F19" s="38">
        <v>7050.75</v>
      </c>
      <c r="G19" s="31" t="s">
        <v>18</v>
      </c>
    </row>
    <row r="20" spans="1:7" s="3" customFormat="1" ht="15.75" x14ac:dyDescent="0.25">
      <c r="A20" s="31"/>
      <c r="B20" s="32" t="s">
        <v>70</v>
      </c>
      <c r="C20" s="37">
        <v>42347</v>
      </c>
      <c r="D20" s="41" t="s">
        <v>31</v>
      </c>
      <c r="E20" s="34" t="s">
        <v>32</v>
      </c>
      <c r="F20" s="38">
        <v>1899</v>
      </c>
      <c r="G20" s="31" t="s">
        <v>18</v>
      </c>
    </row>
    <row r="21" spans="1:7" s="3" customFormat="1" ht="15.75" x14ac:dyDescent="0.25">
      <c r="A21" s="31"/>
      <c r="B21" s="32" t="s">
        <v>71</v>
      </c>
      <c r="C21" s="37">
        <v>42347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 x14ac:dyDescent="0.25">
      <c r="A22" s="31"/>
      <c r="B22" s="32" t="s">
        <v>72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 x14ac:dyDescent="0.25">
      <c r="A23" s="31"/>
      <c r="B23" s="32" t="s">
        <v>73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 x14ac:dyDescent="0.25">
      <c r="A24" s="31"/>
      <c r="B24" s="32" t="s">
        <v>74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 x14ac:dyDescent="0.25">
      <c r="A25" s="31"/>
      <c r="B25" s="32" t="s">
        <v>76</v>
      </c>
      <c r="C25" s="33">
        <v>44936</v>
      </c>
      <c r="D25" s="41" t="s">
        <v>33</v>
      </c>
      <c r="E25" s="34" t="s">
        <v>34</v>
      </c>
      <c r="F25" s="38">
        <v>2910457.98</v>
      </c>
      <c r="G25" s="31" t="s">
        <v>18</v>
      </c>
    </row>
    <row r="26" spans="1:7" s="3" customFormat="1" ht="15.75" x14ac:dyDescent="0.25">
      <c r="A26" s="31"/>
      <c r="B26" s="32" t="s">
        <v>680</v>
      </c>
      <c r="C26" s="31">
        <v>45226</v>
      </c>
      <c r="D26" s="41" t="s">
        <v>35</v>
      </c>
      <c r="E26" s="34" t="s">
        <v>28</v>
      </c>
      <c r="F26" s="38">
        <v>145034.29999999999</v>
      </c>
      <c r="G26" s="31" t="s">
        <v>18</v>
      </c>
    </row>
    <row r="27" spans="1:7" s="3" customFormat="1" ht="15.75" x14ac:dyDescent="0.25">
      <c r="A27" s="31"/>
      <c r="B27" s="32" t="s">
        <v>617</v>
      </c>
      <c r="C27" s="31">
        <v>45169</v>
      </c>
      <c r="D27" s="41" t="s">
        <v>507</v>
      </c>
      <c r="E27" s="34" t="s">
        <v>618</v>
      </c>
      <c r="F27" s="38">
        <v>31132</v>
      </c>
      <c r="G27" s="31" t="s">
        <v>18</v>
      </c>
    </row>
    <row r="28" spans="1:7" s="3" customFormat="1" ht="15.75" x14ac:dyDescent="0.25">
      <c r="A28" s="31"/>
      <c r="B28" s="32" t="s">
        <v>681</v>
      </c>
      <c r="C28" s="31">
        <v>45198</v>
      </c>
      <c r="D28" s="41" t="s">
        <v>507</v>
      </c>
      <c r="E28" s="34" t="s">
        <v>28</v>
      </c>
      <c r="F28" s="38">
        <v>21532</v>
      </c>
      <c r="G28" s="31" t="s">
        <v>18</v>
      </c>
    </row>
    <row r="29" spans="1:7" s="3" customFormat="1" ht="16.5" customHeight="1" x14ac:dyDescent="0.25">
      <c r="A29" s="31"/>
      <c r="B29" s="32" t="s">
        <v>682</v>
      </c>
      <c r="C29" s="31">
        <v>45202</v>
      </c>
      <c r="D29" s="41" t="s">
        <v>507</v>
      </c>
      <c r="E29" s="34" t="s">
        <v>28</v>
      </c>
      <c r="F29" s="38">
        <v>57987</v>
      </c>
      <c r="G29" s="31" t="s">
        <v>18</v>
      </c>
    </row>
    <row r="30" spans="1:7" s="3" customFormat="1" ht="28.5" customHeight="1" x14ac:dyDescent="0.25">
      <c r="A30" s="31"/>
      <c r="B30" s="32" t="s">
        <v>683</v>
      </c>
      <c r="C30" s="31">
        <v>45202</v>
      </c>
      <c r="D30" s="41" t="s">
        <v>507</v>
      </c>
      <c r="E30" s="34" t="s">
        <v>684</v>
      </c>
      <c r="F30" s="38">
        <v>158400</v>
      </c>
      <c r="G30" s="31" t="s">
        <v>18</v>
      </c>
    </row>
    <row r="31" spans="1:7" s="3" customFormat="1" ht="33" customHeight="1" x14ac:dyDescent="0.25">
      <c r="A31" s="31"/>
      <c r="B31" s="32" t="s">
        <v>81</v>
      </c>
      <c r="C31" s="33">
        <v>43553</v>
      </c>
      <c r="D31" s="41" t="s">
        <v>37</v>
      </c>
      <c r="E31" s="34" t="s">
        <v>38</v>
      </c>
      <c r="F31" s="38">
        <v>2900</v>
      </c>
      <c r="G31" s="31" t="s">
        <v>18</v>
      </c>
    </row>
    <row r="32" spans="1:7" s="3" customFormat="1" ht="15.75" x14ac:dyDescent="0.25">
      <c r="A32" s="31"/>
      <c r="B32" s="32" t="s">
        <v>81</v>
      </c>
      <c r="C32" s="33">
        <v>43558</v>
      </c>
      <c r="D32" s="41" t="s">
        <v>37</v>
      </c>
      <c r="E32" s="34" t="s">
        <v>38</v>
      </c>
      <c r="F32" s="38">
        <v>1250</v>
      </c>
      <c r="G32" s="31" t="s">
        <v>18</v>
      </c>
    </row>
    <row r="33" spans="1:7" s="3" customFormat="1" ht="15.75" x14ac:dyDescent="0.25">
      <c r="A33" s="31"/>
      <c r="B33" s="32" t="s">
        <v>81</v>
      </c>
      <c r="C33" s="33">
        <v>43616</v>
      </c>
      <c r="D33" s="41" t="s">
        <v>37</v>
      </c>
      <c r="E33" s="34" t="s">
        <v>38</v>
      </c>
      <c r="F33" s="38">
        <v>1800</v>
      </c>
      <c r="G33" s="31" t="s">
        <v>18</v>
      </c>
    </row>
    <row r="34" spans="1:7" s="3" customFormat="1" ht="15.75" x14ac:dyDescent="0.25">
      <c r="A34" s="31"/>
      <c r="B34" s="32" t="s">
        <v>81</v>
      </c>
      <c r="C34" s="33">
        <v>43748</v>
      </c>
      <c r="D34" s="41" t="s">
        <v>37</v>
      </c>
      <c r="E34" s="34" t="s">
        <v>38</v>
      </c>
      <c r="F34" s="38">
        <v>3850</v>
      </c>
      <c r="G34" s="31" t="s">
        <v>18</v>
      </c>
    </row>
    <row r="35" spans="1:7" s="3" customFormat="1" ht="15.75" x14ac:dyDescent="0.25">
      <c r="A35" s="31"/>
      <c r="B35" s="32" t="s">
        <v>81</v>
      </c>
      <c r="C35" s="33">
        <v>43864</v>
      </c>
      <c r="D35" s="41" t="s">
        <v>37</v>
      </c>
      <c r="E35" s="34" t="s">
        <v>38</v>
      </c>
      <c r="F35" s="38">
        <v>2500</v>
      </c>
      <c r="G35" s="31" t="s">
        <v>18</v>
      </c>
    </row>
    <row r="36" spans="1:7" s="3" customFormat="1" ht="29.25" customHeight="1" x14ac:dyDescent="0.25">
      <c r="A36" s="31"/>
      <c r="B36" s="32" t="s">
        <v>219</v>
      </c>
      <c r="C36" s="33">
        <v>44972</v>
      </c>
      <c r="D36" s="41" t="s">
        <v>216</v>
      </c>
      <c r="E36" s="34" t="s">
        <v>217</v>
      </c>
      <c r="F36" s="38">
        <v>237534</v>
      </c>
      <c r="G36" s="31" t="s">
        <v>18</v>
      </c>
    </row>
    <row r="37" spans="1:7" s="3" customFormat="1" ht="29.25" customHeight="1" x14ac:dyDescent="0.25">
      <c r="A37" s="31"/>
      <c r="B37" s="32" t="s">
        <v>220</v>
      </c>
      <c r="C37" s="33">
        <v>44972</v>
      </c>
      <c r="D37" s="41" t="s">
        <v>216</v>
      </c>
      <c r="E37" s="34" t="s">
        <v>218</v>
      </c>
      <c r="F37" s="38">
        <v>119996.56</v>
      </c>
      <c r="G37" s="31" t="s">
        <v>18</v>
      </c>
    </row>
    <row r="38" spans="1:7" s="3" customFormat="1" ht="29.25" customHeight="1" x14ac:dyDescent="0.25">
      <c r="A38" s="31"/>
      <c r="B38" s="32" t="s">
        <v>295</v>
      </c>
      <c r="C38" s="33">
        <v>44981</v>
      </c>
      <c r="D38" s="41" t="s">
        <v>216</v>
      </c>
      <c r="E38" s="34" t="s">
        <v>247</v>
      </c>
      <c r="F38" s="38">
        <v>50268</v>
      </c>
      <c r="G38" s="31" t="s">
        <v>18</v>
      </c>
    </row>
    <row r="39" spans="1:7" s="3" customFormat="1" ht="45" x14ac:dyDescent="0.25">
      <c r="A39" s="31"/>
      <c r="B39" s="32" t="s">
        <v>95</v>
      </c>
      <c r="C39" s="33">
        <v>45210</v>
      </c>
      <c r="D39" s="41" t="s">
        <v>685</v>
      </c>
      <c r="E39" s="34" t="s">
        <v>686</v>
      </c>
      <c r="F39" s="38">
        <v>92896.540000000008</v>
      </c>
      <c r="G39" s="31" t="s">
        <v>18</v>
      </c>
    </row>
    <row r="40" spans="1:7" s="3" customFormat="1" ht="30" x14ac:dyDescent="0.25">
      <c r="A40" s="31"/>
      <c r="B40" s="32" t="s">
        <v>687</v>
      </c>
      <c r="C40" s="33">
        <v>45223</v>
      </c>
      <c r="D40" s="41" t="s">
        <v>622</v>
      </c>
      <c r="E40" s="34" t="s">
        <v>688</v>
      </c>
      <c r="F40" s="38">
        <v>196422.8</v>
      </c>
      <c r="G40" s="31" t="s">
        <v>18</v>
      </c>
    </row>
    <row r="41" spans="1:7" s="3" customFormat="1" ht="15.75" x14ac:dyDescent="0.25">
      <c r="A41" s="31"/>
      <c r="B41" s="32" t="s">
        <v>689</v>
      </c>
      <c r="C41" s="33">
        <v>45212</v>
      </c>
      <c r="D41" s="41" t="s">
        <v>50</v>
      </c>
      <c r="E41" s="34" t="s">
        <v>28</v>
      </c>
      <c r="F41" s="38">
        <v>195000</v>
      </c>
      <c r="G41" s="31" t="s">
        <v>18</v>
      </c>
    </row>
    <row r="42" spans="1:7" s="3" customFormat="1" ht="15.75" x14ac:dyDescent="0.25">
      <c r="A42" s="31"/>
      <c r="B42" s="32" t="s">
        <v>626</v>
      </c>
      <c r="C42" s="33">
        <v>45155</v>
      </c>
      <c r="D42" s="41" t="s">
        <v>625</v>
      </c>
      <c r="E42" s="34" t="s">
        <v>627</v>
      </c>
      <c r="F42" s="38">
        <v>88500</v>
      </c>
      <c r="G42" s="31" t="s">
        <v>18</v>
      </c>
    </row>
    <row r="43" spans="1:7" s="3" customFormat="1" ht="15.75" x14ac:dyDescent="0.25">
      <c r="A43" s="31"/>
      <c r="B43" s="32" t="s">
        <v>690</v>
      </c>
      <c r="C43" s="33">
        <v>45215</v>
      </c>
      <c r="D43" s="41" t="s">
        <v>464</v>
      </c>
      <c r="E43" s="34" t="s">
        <v>691</v>
      </c>
      <c r="F43" s="38">
        <v>45600</v>
      </c>
      <c r="G43" s="31" t="s">
        <v>18</v>
      </c>
    </row>
    <row r="44" spans="1:7" s="3" customFormat="1" ht="33" customHeight="1" x14ac:dyDescent="0.25">
      <c r="A44" s="31"/>
      <c r="B44" s="32" t="s">
        <v>692</v>
      </c>
      <c r="C44" s="33">
        <v>45215</v>
      </c>
      <c r="D44" s="41" t="s">
        <v>464</v>
      </c>
      <c r="E44" s="34" t="s">
        <v>254</v>
      </c>
      <c r="F44" s="38">
        <v>2400</v>
      </c>
      <c r="G44" s="31" t="s">
        <v>18</v>
      </c>
    </row>
    <row r="45" spans="1:7" s="3" customFormat="1" ht="27" customHeight="1" x14ac:dyDescent="0.25">
      <c r="A45" s="31"/>
      <c r="B45" s="32" t="s">
        <v>693</v>
      </c>
      <c r="C45" s="33">
        <v>45215</v>
      </c>
      <c r="D45" s="41" t="s">
        <v>464</v>
      </c>
      <c r="E45" s="34" t="s">
        <v>373</v>
      </c>
      <c r="F45" s="38">
        <v>19200</v>
      </c>
      <c r="G45" s="31" t="s">
        <v>18</v>
      </c>
    </row>
    <row r="46" spans="1:7" s="3" customFormat="1" ht="15.75" x14ac:dyDescent="0.25">
      <c r="A46" s="31"/>
      <c r="B46" s="32" t="s">
        <v>694</v>
      </c>
      <c r="C46" s="33">
        <v>45215</v>
      </c>
      <c r="D46" s="41" t="s">
        <v>464</v>
      </c>
      <c r="E46" s="34" t="s">
        <v>258</v>
      </c>
      <c r="F46" s="38">
        <v>12000</v>
      </c>
      <c r="G46" s="31" t="s">
        <v>18</v>
      </c>
    </row>
    <row r="47" spans="1:7" s="3" customFormat="1" ht="15.75" x14ac:dyDescent="0.25">
      <c r="A47" s="31"/>
      <c r="B47" s="32" t="s">
        <v>695</v>
      </c>
      <c r="C47" s="33">
        <v>45223</v>
      </c>
      <c r="D47" s="41" t="s">
        <v>464</v>
      </c>
      <c r="E47" s="34" t="s">
        <v>258</v>
      </c>
      <c r="F47" s="38">
        <v>13250</v>
      </c>
      <c r="G47" s="31" t="s">
        <v>18</v>
      </c>
    </row>
    <row r="48" spans="1:7" s="3" customFormat="1" ht="15.75" x14ac:dyDescent="0.25">
      <c r="A48" s="31"/>
      <c r="B48" s="32" t="s">
        <v>696</v>
      </c>
      <c r="C48" s="33">
        <v>45224</v>
      </c>
      <c r="D48" s="41" t="s">
        <v>464</v>
      </c>
      <c r="E48" s="34" t="s">
        <v>631</v>
      </c>
      <c r="F48" s="38">
        <v>30300</v>
      </c>
      <c r="G48" s="31" t="s">
        <v>18</v>
      </c>
    </row>
    <row r="49" spans="1:7" s="3" customFormat="1" ht="15.75" x14ac:dyDescent="0.25">
      <c r="A49" s="31"/>
      <c r="B49" s="32" t="s">
        <v>697</v>
      </c>
      <c r="C49" s="33">
        <v>45226</v>
      </c>
      <c r="D49" s="41" t="s">
        <v>464</v>
      </c>
      <c r="E49" s="34" t="s">
        <v>631</v>
      </c>
      <c r="F49" s="38">
        <v>30300</v>
      </c>
      <c r="G49" s="31" t="s">
        <v>18</v>
      </c>
    </row>
    <row r="50" spans="1:7" s="3" customFormat="1" ht="15.75" x14ac:dyDescent="0.25">
      <c r="A50" s="31"/>
      <c r="B50" s="32" t="s">
        <v>698</v>
      </c>
      <c r="C50" s="33">
        <v>45226</v>
      </c>
      <c r="D50" s="41" t="s">
        <v>464</v>
      </c>
      <c r="E50" s="34" t="s">
        <v>641</v>
      </c>
      <c r="F50" s="38">
        <v>31200</v>
      </c>
      <c r="G50" s="31" t="s">
        <v>18</v>
      </c>
    </row>
    <row r="51" spans="1:7" s="3" customFormat="1" ht="15.75" x14ac:dyDescent="0.25">
      <c r="A51" s="31"/>
      <c r="B51" s="32" t="s">
        <v>699</v>
      </c>
      <c r="C51" s="33">
        <v>45226</v>
      </c>
      <c r="D51" s="41" t="s">
        <v>464</v>
      </c>
      <c r="E51" s="34" t="s">
        <v>260</v>
      </c>
      <c r="F51" s="38">
        <v>9600</v>
      </c>
      <c r="G51" s="31" t="s">
        <v>18</v>
      </c>
    </row>
    <row r="52" spans="1:7" s="3" customFormat="1" ht="15.75" x14ac:dyDescent="0.25">
      <c r="A52" s="31"/>
      <c r="B52" s="32" t="s">
        <v>700</v>
      </c>
      <c r="C52" s="33">
        <v>45217</v>
      </c>
      <c r="D52" s="41" t="s">
        <v>461</v>
      </c>
      <c r="E52" s="34" t="s">
        <v>701</v>
      </c>
      <c r="F52" s="38">
        <v>41059.279999999999</v>
      </c>
      <c r="G52" s="31" t="s">
        <v>18</v>
      </c>
    </row>
    <row r="53" spans="1:7" s="3" customFormat="1" ht="15.75" x14ac:dyDescent="0.25">
      <c r="A53" s="31"/>
      <c r="B53" s="32" t="s">
        <v>702</v>
      </c>
      <c r="C53" s="33">
        <v>45217</v>
      </c>
      <c r="D53" s="41" t="s">
        <v>461</v>
      </c>
      <c r="E53" s="34" t="s">
        <v>701</v>
      </c>
      <c r="F53" s="38">
        <v>24666.13</v>
      </c>
      <c r="G53" s="31" t="s">
        <v>18</v>
      </c>
    </row>
    <row r="54" spans="1:7" s="3" customFormat="1" ht="15.75" x14ac:dyDescent="0.25">
      <c r="A54" s="31"/>
      <c r="B54" s="32" t="s">
        <v>99</v>
      </c>
      <c r="C54" s="33">
        <v>44909</v>
      </c>
      <c r="D54" s="41" t="s">
        <v>675</v>
      </c>
      <c r="E54" s="34" t="s">
        <v>98</v>
      </c>
      <c r="F54" s="38">
        <v>111303.54999999999</v>
      </c>
      <c r="G54" s="31" t="s">
        <v>18</v>
      </c>
    </row>
    <row r="55" spans="1:7" s="3" customFormat="1" ht="15.75" x14ac:dyDescent="0.25">
      <c r="A55" s="31"/>
      <c r="B55" s="32" t="s">
        <v>102</v>
      </c>
      <c r="C55" s="33">
        <v>44074</v>
      </c>
      <c r="D55" s="41" t="s">
        <v>100</v>
      </c>
      <c r="E55" s="34" t="s">
        <v>101</v>
      </c>
      <c r="F55" s="38">
        <v>44000</v>
      </c>
      <c r="G55" s="31" t="s">
        <v>18</v>
      </c>
    </row>
    <row r="56" spans="1:7" s="3" customFormat="1" ht="31.5" x14ac:dyDescent="0.25">
      <c r="A56" s="31"/>
      <c r="B56" s="32" t="s">
        <v>105</v>
      </c>
      <c r="C56" s="33">
        <v>44895</v>
      </c>
      <c r="D56" s="41" t="s">
        <v>103</v>
      </c>
      <c r="E56" s="34" t="s">
        <v>104</v>
      </c>
      <c r="F56" s="38">
        <v>446413.39</v>
      </c>
      <c r="G56" s="31" t="s">
        <v>18</v>
      </c>
    </row>
    <row r="57" spans="1:7" s="3" customFormat="1" ht="30" x14ac:dyDescent="0.25">
      <c r="A57" s="31"/>
      <c r="B57" s="32" t="s">
        <v>230</v>
      </c>
      <c r="C57" s="33">
        <v>44978</v>
      </c>
      <c r="D57" s="41" t="s">
        <v>227</v>
      </c>
      <c r="E57" s="34" t="s">
        <v>228</v>
      </c>
      <c r="F57" s="38">
        <v>906240</v>
      </c>
      <c r="G57" s="31" t="s">
        <v>18</v>
      </c>
    </row>
    <row r="58" spans="1:7" s="3" customFormat="1" ht="15.75" x14ac:dyDescent="0.25">
      <c r="A58" s="31"/>
      <c r="B58" s="32" t="s">
        <v>231</v>
      </c>
      <c r="C58" s="33">
        <v>44964</v>
      </c>
      <c r="D58" s="41" t="s">
        <v>227</v>
      </c>
      <c r="E58" s="34" t="s">
        <v>229</v>
      </c>
      <c r="F58" s="38">
        <v>519200</v>
      </c>
      <c r="G58" s="31" t="s">
        <v>18</v>
      </c>
    </row>
    <row r="59" spans="1:7" s="3" customFormat="1" ht="15.75" x14ac:dyDescent="0.25">
      <c r="A59" s="31"/>
      <c r="B59" s="32" t="s">
        <v>206</v>
      </c>
      <c r="C59" s="33">
        <v>44960</v>
      </c>
      <c r="D59" s="41" t="s">
        <v>363</v>
      </c>
      <c r="E59" s="34" t="s">
        <v>34</v>
      </c>
      <c r="F59" s="38">
        <v>458076</v>
      </c>
      <c r="G59" s="31" t="s">
        <v>18</v>
      </c>
    </row>
    <row r="60" spans="1:7" s="3" customFormat="1" ht="15.75" x14ac:dyDescent="0.25">
      <c r="A60" s="31"/>
      <c r="B60" s="32" t="s">
        <v>362</v>
      </c>
      <c r="C60" s="33">
        <v>45042</v>
      </c>
      <c r="D60" s="41" t="s">
        <v>361</v>
      </c>
      <c r="E60" s="34" t="s">
        <v>360</v>
      </c>
      <c r="F60" s="38">
        <v>220391.55</v>
      </c>
      <c r="G60" s="31" t="s">
        <v>18</v>
      </c>
    </row>
    <row r="61" spans="1:7" s="3" customFormat="1" ht="15.75" x14ac:dyDescent="0.25">
      <c r="A61" s="31"/>
      <c r="B61" s="32" t="s">
        <v>81</v>
      </c>
      <c r="C61" s="33">
        <v>43160</v>
      </c>
      <c r="D61" s="41" t="s">
        <v>114</v>
      </c>
      <c r="E61" s="34" t="s">
        <v>115</v>
      </c>
      <c r="F61" s="38">
        <v>3788.14</v>
      </c>
      <c r="G61" s="31" t="s">
        <v>18</v>
      </c>
    </row>
    <row r="62" spans="1:7" s="3" customFormat="1" ht="15.75" x14ac:dyDescent="0.25">
      <c r="A62" s="31"/>
      <c r="B62" s="32" t="s">
        <v>81</v>
      </c>
      <c r="C62" s="33">
        <v>43252</v>
      </c>
      <c r="D62" s="41" t="s">
        <v>114</v>
      </c>
      <c r="E62" s="34" t="s">
        <v>116</v>
      </c>
      <c r="F62" s="38">
        <v>3788.14</v>
      </c>
      <c r="G62" s="31" t="s">
        <v>18</v>
      </c>
    </row>
    <row r="63" spans="1:7" s="3" customFormat="1" ht="15.75" x14ac:dyDescent="0.25">
      <c r="A63" s="31"/>
      <c r="B63" s="32" t="s">
        <v>81</v>
      </c>
      <c r="C63" s="33">
        <v>43344</v>
      </c>
      <c r="D63" s="41" t="s">
        <v>114</v>
      </c>
      <c r="E63" s="34" t="s">
        <v>117</v>
      </c>
      <c r="F63" s="38">
        <v>3788.14</v>
      </c>
      <c r="G63" s="31" t="s">
        <v>18</v>
      </c>
    </row>
    <row r="64" spans="1:7" s="3" customFormat="1" ht="15.75" x14ac:dyDescent="0.25">
      <c r="A64" s="31"/>
      <c r="B64" s="32" t="s">
        <v>81</v>
      </c>
      <c r="C64" s="33">
        <v>43435</v>
      </c>
      <c r="D64" s="41" t="s">
        <v>114</v>
      </c>
      <c r="E64" s="34" t="s">
        <v>118</v>
      </c>
      <c r="F64" s="38">
        <v>3788.14</v>
      </c>
      <c r="G64" s="31" t="s">
        <v>18</v>
      </c>
    </row>
    <row r="65" spans="1:7" s="3" customFormat="1" ht="34.5" customHeight="1" x14ac:dyDescent="0.25">
      <c r="A65" s="31"/>
      <c r="B65" s="32" t="s">
        <v>81</v>
      </c>
      <c r="C65" s="33">
        <v>43435</v>
      </c>
      <c r="D65" s="41" t="s">
        <v>114</v>
      </c>
      <c r="E65" s="34" t="s">
        <v>119</v>
      </c>
      <c r="F65" s="38">
        <v>17712</v>
      </c>
      <c r="G65" s="31" t="s">
        <v>18</v>
      </c>
    </row>
    <row r="66" spans="1:7" s="3" customFormat="1" ht="15.75" x14ac:dyDescent="0.25">
      <c r="A66" s="31"/>
      <c r="B66" s="32" t="s">
        <v>81</v>
      </c>
      <c r="C66" s="33">
        <v>43525</v>
      </c>
      <c r="D66" s="41" t="s">
        <v>114</v>
      </c>
      <c r="E66" s="34" t="s">
        <v>115</v>
      </c>
      <c r="F66" s="38">
        <v>3788.14</v>
      </c>
      <c r="G66" s="31" t="s">
        <v>18</v>
      </c>
    </row>
    <row r="67" spans="1:7" s="3" customFormat="1" ht="15.75" x14ac:dyDescent="0.25">
      <c r="A67" s="31"/>
      <c r="B67" s="32" t="s">
        <v>81</v>
      </c>
      <c r="C67" s="33">
        <v>43617</v>
      </c>
      <c r="D67" s="41" t="s">
        <v>114</v>
      </c>
      <c r="E67" s="34" t="s">
        <v>116</v>
      </c>
      <c r="F67" s="38">
        <v>3788.14</v>
      </c>
      <c r="G67" s="31" t="s">
        <v>18</v>
      </c>
    </row>
    <row r="68" spans="1:7" s="3" customFormat="1" ht="15.75" x14ac:dyDescent="0.25">
      <c r="A68" s="31"/>
      <c r="B68" s="32" t="s">
        <v>81</v>
      </c>
      <c r="C68" s="33">
        <v>43709</v>
      </c>
      <c r="D68" s="41" t="s">
        <v>114</v>
      </c>
      <c r="E68" s="34" t="s">
        <v>120</v>
      </c>
      <c r="F68" s="38">
        <v>4182</v>
      </c>
      <c r="G68" s="31" t="s">
        <v>18</v>
      </c>
    </row>
    <row r="69" spans="1:7" s="3" customFormat="1" ht="15.75" x14ac:dyDescent="0.25">
      <c r="A69" s="31"/>
      <c r="B69" s="32" t="s">
        <v>81</v>
      </c>
      <c r="C69" s="37">
        <v>43800</v>
      </c>
      <c r="D69" s="41" t="s">
        <v>114</v>
      </c>
      <c r="E69" s="34" t="s">
        <v>121</v>
      </c>
      <c r="F69" s="38">
        <v>19170</v>
      </c>
      <c r="G69" s="31" t="s">
        <v>18</v>
      </c>
    </row>
    <row r="70" spans="1:7" s="3" customFormat="1" ht="15.75" x14ac:dyDescent="0.25">
      <c r="A70" s="31"/>
      <c r="B70" s="32" t="s">
        <v>81</v>
      </c>
      <c r="C70" s="37">
        <v>43800</v>
      </c>
      <c r="D70" s="41" t="s">
        <v>114</v>
      </c>
      <c r="E70" s="34" t="s">
        <v>122</v>
      </c>
      <c r="F70" s="38">
        <v>4182</v>
      </c>
      <c r="G70" s="31" t="s">
        <v>18</v>
      </c>
    </row>
    <row r="71" spans="1:7" s="3" customFormat="1" ht="15.75" x14ac:dyDescent="0.25">
      <c r="A71" s="32"/>
      <c r="B71" s="32" t="s">
        <v>81</v>
      </c>
      <c r="C71" s="33">
        <v>43891</v>
      </c>
      <c r="D71" s="41" t="s">
        <v>114</v>
      </c>
      <c r="E71" s="34" t="s">
        <v>123</v>
      </c>
      <c r="F71" s="38">
        <v>4182</v>
      </c>
      <c r="G71" s="31" t="s">
        <v>18</v>
      </c>
    </row>
    <row r="72" spans="1:7" s="3" customFormat="1" ht="15.75" x14ac:dyDescent="0.25">
      <c r="A72" s="31"/>
      <c r="B72" s="32">
        <v>8</v>
      </c>
      <c r="C72" s="33">
        <v>44049</v>
      </c>
      <c r="D72" s="41" t="s">
        <v>703</v>
      </c>
      <c r="E72" s="34" t="s">
        <v>125</v>
      </c>
      <c r="F72" s="38">
        <v>29834</v>
      </c>
      <c r="G72" s="31" t="s">
        <v>18</v>
      </c>
    </row>
    <row r="73" spans="1:7" s="3" customFormat="1" ht="15.75" x14ac:dyDescent="0.25">
      <c r="A73" s="31"/>
      <c r="B73" s="32">
        <v>9</v>
      </c>
      <c r="C73" s="33">
        <v>44049</v>
      </c>
      <c r="D73" s="41" t="s">
        <v>124</v>
      </c>
      <c r="E73" s="34" t="s">
        <v>126</v>
      </c>
      <c r="F73" s="38">
        <v>19234</v>
      </c>
      <c r="G73" s="31" t="s">
        <v>18</v>
      </c>
    </row>
    <row r="74" spans="1:7" s="3" customFormat="1" ht="15.75" x14ac:dyDescent="0.25">
      <c r="A74" s="31"/>
      <c r="B74" s="32" t="s">
        <v>538</v>
      </c>
      <c r="C74" s="33">
        <v>45211</v>
      </c>
      <c r="D74" s="41" t="s">
        <v>704</v>
      </c>
      <c r="E74" s="34" t="s">
        <v>705</v>
      </c>
      <c r="F74" s="38">
        <v>191160</v>
      </c>
      <c r="G74" s="31" t="s">
        <v>18</v>
      </c>
    </row>
    <row r="75" spans="1:7" s="3" customFormat="1" ht="15.75" x14ac:dyDescent="0.25">
      <c r="A75" s="31"/>
      <c r="B75" s="32" t="s">
        <v>706</v>
      </c>
      <c r="C75" s="33">
        <v>45211</v>
      </c>
      <c r="D75" s="41" t="s">
        <v>704</v>
      </c>
      <c r="E75" s="34" t="s">
        <v>705</v>
      </c>
      <c r="F75" s="38">
        <v>191160</v>
      </c>
      <c r="G75" s="31" t="s">
        <v>18</v>
      </c>
    </row>
    <row r="76" spans="1:7" s="3" customFormat="1" ht="50.25" customHeight="1" x14ac:dyDescent="0.25">
      <c r="A76" s="31"/>
      <c r="B76" s="32" t="s">
        <v>130</v>
      </c>
      <c r="C76" s="33">
        <v>44131</v>
      </c>
      <c r="D76" s="41" t="s">
        <v>131</v>
      </c>
      <c r="E76" s="34" t="s">
        <v>132</v>
      </c>
      <c r="F76" s="38">
        <v>120138.7</v>
      </c>
      <c r="G76" s="31" t="s">
        <v>18</v>
      </c>
    </row>
    <row r="77" spans="1:7" s="3" customFormat="1" ht="59.25" customHeight="1" x14ac:dyDescent="0.25">
      <c r="A77" s="31"/>
      <c r="B77" s="31" t="s">
        <v>707</v>
      </c>
      <c r="C77" s="33">
        <v>45205</v>
      </c>
      <c r="D77" s="41" t="s">
        <v>650</v>
      </c>
      <c r="E77" s="34" t="s">
        <v>708</v>
      </c>
      <c r="F77" s="38">
        <v>29854</v>
      </c>
      <c r="G77" s="31" t="s">
        <v>18</v>
      </c>
    </row>
    <row r="78" spans="1:7" s="3" customFormat="1" ht="52.5" customHeight="1" x14ac:dyDescent="0.25">
      <c r="A78" s="31"/>
      <c r="B78" s="31" t="s">
        <v>208</v>
      </c>
      <c r="C78" s="33">
        <v>44965</v>
      </c>
      <c r="D78" s="41" t="s">
        <v>273</v>
      </c>
      <c r="E78" s="34" t="s">
        <v>210</v>
      </c>
      <c r="F78" s="38">
        <v>88736</v>
      </c>
      <c r="G78" s="31" t="s">
        <v>18</v>
      </c>
    </row>
    <row r="79" spans="1:7" s="3" customFormat="1" ht="32.25" customHeight="1" x14ac:dyDescent="0.25">
      <c r="A79" s="31"/>
      <c r="B79" s="32" t="s">
        <v>317</v>
      </c>
      <c r="C79" s="33">
        <v>44981</v>
      </c>
      <c r="D79" s="41" t="s">
        <v>273</v>
      </c>
      <c r="E79" s="34" t="s">
        <v>274</v>
      </c>
      <c r="F79" s="38">
        <v>314352</v>
      </c>
      <c r="G79" s="31" t="s">
        <v>18</v>
      </c>
    </row>
    <row r="80" spans="1:7" s="3" customFormat="1" ht="15.75" x14ac:dyDescent="0.25">
      <c r="A80" s="31"/>
      <c r="B80" s="32" t="s">
        <v>655</v>
      </c>
      <c r="C80" s="33">
        <v>45173</v>
      </c>
      <c r="D80" s="41" t="s">
        <v>677</v>
      </c>
      <c r="E80" s="34" t="s">
        <v>656</v>
      </c>
      <c r="F80" s="38">
        <v>346259.20000000001</v>
      </c>
      <c r="G80" s="31" t="s">
        <v>18</v>
      </c>
    </row>
    <row r="81" spans="1:7" s="3" customFormat="1" ht="15.75" x14ac:dyDescent="0.25">
      <c r="A81" s="31"/>
      <c r="B81" s="32" t="s">
        <v>710</v>
      </c>
      <c r="C81" s="33">
        <v>45215</v>
      </c>
      <c r="D81" s="41" t="s">
        <v>709</v>
      </c>
      <c r="E81" s="34" t="s">
        <v>711</v>
      </c>
      <c r="F81" s="38">
        <v>9000</v>
      </c>
      <c r="G81" s="31" t="s">
        <v>18</v>
      </c>
    </row>
    <row r="82" spans="1:7" s="3" customFormat="1" ht="15.75" x14ac:dyDescent="0.25">
      <c r="A82" s="31"/>
      <c r="B82" s="32" t="s">
        <v>713</v>
      </c>
      <c r="C82" s="33">
        <v>45197</v>
      </c>
      <c r="D82" s="41" t="s">
        <v>712</v>
      </c>
      <c r="E82" s="34" t="s">
        <v>714</v>
      </c>
      <c r="F82" s="38">
        <v>60530</v>
      </c>
      <c r="G82" s="31" t="s">
        <v>18</v>
      </c>
    </row>
    <row r="83" spans="1:7" s="3" customFormat="1" ht="30" x14ac:dyDescent="0.25">
      <c r="A83" s="31"/>
      <c r="B83" s="31" t="s">
        <v>150</v>
      </c>
      <c r="C83" s="33">
        <v>44469</v>
      </c>
      <c r="D83" s="41" t="s">
        <v>146</v>
      </c>
      <c r="E83" s="34" t="s">
        <v>147</v>
      </c>
      <c r="F83" s="38">
        <v>2596</v>
      </c>
      <c r="G83" s="31" t="s">
        <v>18</v>
      </c>
    </row>
    <row r="84" spans="1:7" s="3" customFormat="1" ht="30" x14ac:dyDescent="0.25">
      <c r="A84" s="31"/>
      <c r="B84" s="31" t="s">
        <v>151</v>
      </c>
      <c r="C84" s="33">
        <v>44503</v>
      </c>
      <c r="D84" s="41" t="s">
        <v>146</v>
      </c>
      <c r="E84" s="34" t="s">
        <v>148</v>
      </c>
      <c r="F84" s="38">
        <v>7670</v>
      </c>
      <c r="G84" s="31" t="s">
        <v>18</v>
      </c>
    </row>
    <row r="85" spans="1:7" s="3" customFormat="1" ht="30" x14ac:dyDescent="0.25">
      <c r="A85" s="31"/>
      <c r="B85" s="32" t="s">
        <v>76</v>
      </c>
      <c r="C85" s="33">
        <v>44503</v>
      </c>
      <c r="D85" s="41" t="s">
        <v>146</v>
      </c>
      <c r="E85" s="34" t="s">
        <v>149</v>
      </c>
      <c r="F85" s="38">
        <v>1416</v>
      </c>
      <c r="G85" s="31" t="s">
        <v>18</v>
      </c>
    </row>
    <row r="86" spans="1:7" s="3" customFormat="1" ht="31.5" x14ac:dyDescent="0.25">
      <c r="A86" s="31"/>
      <c r="B86" s="32" t="s">
        <v>323</v>
      </c>
      <c r="C86" s="33">
        <v>44981</v>
      </c>
      <c r="D86" s="41" t="s">
        <v>732</v>
      </c>
      <c r="E86" s="34" t="s">
        <v>278</v>
      </c>
      <c r="F86" s="38">
        <v>70210</v>
      </c>
      <c r="G86" s="31" t="s">
        <v>18</v>
      </c>
    </row>
    <row r="87" spans="1:7" s="3" customFormat="1" ht="15.75" x14ac:dyDescent="0.25">
      <c r="A87" s="31"/>
      <c r="B87" s="32" t="s">
        <v>177</v>
      </c>
      <c r="C87" s="33" t="s">
        <v>585</v>
      </c>
      <c r="D87" s="41" t="s">
        <v>525</v>
      </c>
      <c r="E87" s="34" t="s">
        <v>584</v>
      </c>
      <c r="F87" s="38">
        <v>104430</v>
      </c>
      <c r="G87" s="31" t="s">
        <v>18</v>
      </c>
    </row>
    <row r="88" spans="1:7" s="3" customFormat="1" ht="30" x14ac:dyDescent="0.25">
      <c r="A88" s="31"/>
      <c r="B88" s="32" t="s">
        <v>716</v>
      </c>
      <c r="C88" s="33">
        <v>45201</v>
      </c>
      <c r="D88" s="41" t="s">
        <v>715</v>
      </c>
      <c r="E88" s="34" t="s">
        <v>717</v>
      </c>
      <c r="F88" s="38">
        <v>428184.88</v>
      </c>
      <c r="G88" s="31" t="s">
        <v>18</v>
      </c>
    </row>
    <row r="89" spans="1:7" s="3" customFormat="1" ht="30" x14ac:dyDescent="0.25">
      <c r="A89" s="31"/>
      <c r="B89" s="32" t="s">
        <v>718</v>
      </c>
      <c r="C89" s="33">
        <v>45216</v>
      </c>
      <c r="D89" s="41" t="s">
        <v>715</v>
      </c>
      <c r="E89" s="34" t="s">
        <v>719</v>
      </c>
      <c r="F89" s="38">
        <v>111711.06999999999</v>
      </c>
      <c r="G89" s="31" t="s">
        <v>18</v>
      </c>
    </row>
    <row r="90" spans="1:7" s="3" customFormat="1" ht="15.75" x14ac:dyDescent="0.25">
      <c r="A90" s="31"/>
      <c r="B90" s="32" t="s">
        <v>720</v>
      </c>
      <c r="C90" s="33">
        <v>45216</v>
      </c>
      <c r="D90" s="41" t="s">
        <v>715</v>
      </c>
      <c r="E90" s="34" t="s">
        <v>721</v>
      </c>
      <c r="F90" s="38">
        <v>14334.64</v>
      </c>
      <c r="G90" s="31" t="s">
        <v>18</v>
      </c>
    </row>
    <row r="91" spans="1:7" s="3" customFormat="1" ht="15.75" x14ac:dyDescent="0.25">
      <c r="A91" s="31"/>
      <c r="B91" s="32" t="s">
        <v>81</v>
      </c>
      <c r="C91" s="33">
        <v>42382</v>
      </c>
      <c r="D91" s="41" t="s">
        <v>167</v>
      </c>
      <c r="E91" s="34" t="s">
        <v>168</v>
      </c>
      <c r="F91" s="38">
        <v>99828</v>
      </c>
      <c r="G91" s="31" t="s">
        <v>18</v>
      </c>
    </row>
    <row r="92" spans="1:7" s="3" customFormat="1" ht="15.75" x14ac:dyDescent="0.25">
      <c r="A92" s="31"/>
      <c r="B92" s="32" t="s">
        <v>171</v>
      </c>
      <c r="C92" s="33">
        <v>43985</v>
      </c>
      <c r="D92" s="41" t="s">
        <v>169</v>
      </c>
      <c r="E92" s="34" t="s">
        <v>170</v>
      </c>
      <c r="F92" s="38">
        <v>28320</v>
      </c>
      <c r="G92" s="31" t="s">
        <v>18</v>
      </c>
    </row>
    <row r="93" spans="1:7" s="3" customFormat="1" ht="15.75" x14ac:dyDescent="0.25">
      <c r="A93" s="31"/>
      <c r="B93" s="32" t="s">
        <v>666</v>
      </c>
      <c r="C93" s="33">
        <v>45175</v>
      </c>
      <c r="D93" s="41" t="s">
        <v>665</v>
      </c>
      <c r="E93" s="34" t="s">
        <v>667</v>
      </c>
      <c r="F93" s="38">
        <v>12540</v>
      </c>
      <c r="G93" s="31" t="s">
        <v>18</v>
      </c>
    </row>
    <row r="94" spans="1:7" s="3" customFormat="1" ht="31.5" x14ac:dyDescent="0.25">
      <c r="A94" s="31"/>
      <c r="B94" s="32" t="s">
        <v>219</v>
      </c>
      <c r="C94" s="33">
        <v>45110</v>
      </c>
      <c r="D94" s="41" t="s">
        <v>527</v>
      </c>
      <c r="E94" s="34" t="s">
        <v>528</v>
      </c>
      <c r="F94" s="38">
        <v>60000.03</v>
      </c>
      <c r="G94" s="31" t="s">
        <v>18</v>
      </c>
    </row>
    <row r="95" spans="1:7" s="3" customFormat="1" ht="15.75" x14ac:dyDescent="0.25">
      <c r="A95" s="31"/>
      <c r="B95" s="32" t="s">
        <v>722</v>
      </c>
      <c r="C95" s="33">
        <v>45219</v>
      </c>
      <c r="D95" s="41" t="s">
        <v>495</v>
      </c>
      <c r="E95" s="34" t="s">
        <v>345</v>
      </c>
      <c r="F95" s="38">
        <v>7500</v>
      </c>
      <c r="G95" s="31" t="s">
        <v>18</v>
      </c>
    </row>
    <row r="96" spans="1:7" s="3" customFormat="1" ht="15.75" x14ac:dyDescent="0.25">
      <c r="A96" s="31"/>
      <c r="B96" s="32" t="s">
        <v>723</v>
      </c>
      <c r="C96" s="33">
        <v>45213</v>
      </c>
      <c r="D96" s="41" t="s">
        <v>495</v>
      </c>
      <c r="E96" s="34" t="s">
        <v>233</v>
      </c>
      <c r="F96" s="38">
        <v>1295</v>
      </c>
      <c r="G96" s="31" t="s">
        <v>18</v>
      </c>
    </row>
    <row r="97" spans="1:7" s="3" customFormat="1" ht="15.75" x14ac:dyDescent="0.25">
      <c r="A97" s="31"/>
      <c r="B97" s="32" t="s">
        <v>724</v>
      </c>
      <c r="C97" s="33">
        <v>45229</v>
      </c>
      <c r="D97" s="41" t="s">
        <v>495</v>
      </c>
      <c r="E97" s="34" t="s">
        <v>345</v>
      </c>
      <c r="F97" s="38">
        <v>7500</v>
      </c>
      <c r="G97" s="31" t="s">
        <v>18</v>
      </c>
    </row>
    <row r="98" spans="1:7" s="3" customFormat="1" ht="15.75" x14ac:dyDescent="0.25">
      <c r="A98" s="31"/>
      <c r="B98" s="32" t="s">
        <v>726</v>
      </c>
      <c r="C98" s="33">
        <v>45210</v>
      </c>
      <c r="D98" s="41" t="s">
        <v>725</v>
      </c>
      <c r="E98" s="34" t="s">
        <v>727</v>
      </c>
      <c r="F98" s="38">
        <v>1012423.48</v>
      </c>
      <c r="G98" s="31" t="s">
        <v>18</v>
      </c>
    </row>
    <row r="99" spans="1:7" s="3" customFormat="1" ht="31.5" x14ac:dyDescent="0.25">
      <c r="A99" s="31"/>
      <c r="B99" s="32" t="s">
        <v>436</v>
      </c>
      <c r="C99" s="33">
        <v>44895</v>
      </c>
      <c r="D99" s="41" t="s">
        <v>180</v>
      </c>
      <c r="E99" s="34" t="s">
        <v>178</v>
      </c>
      <c r="F99" s="38">
        <v>1047250</v>
      </c>
      <c r="G99" s="31" t="s">
        <v>18</v>
      </c>
    </row>
    <row r="100" spans="1:7" s="3" customFormat="1" ht="15.75" x14ac:dyDescent="0.25">
      <c r="A100" s="31"/>
      <c r="B100" s="32" t="s">
        <v>670</v>
      </c>
      <c r="C100" s="33">
        <v>45180</v>
      </c>
      <c r="D100" s="41" t="s">
        <v>435</v>
      </c>
      <c r="E100" s="34" t="s">
        <v>671</v>
      </c>
      <c r="F100" s="38">
        <v>92040</v>
      </c>
      <c r="G100" s="31" t="s">
        <v>18</v>
      </c>
    </row>
    <row r="101" spans="1:7" s="3" customFormat="1" ht="15.75" x14ac:dyDescent="0.25">
      <c r="A101" s="31"/>
      <c r="B101" s="32" t="s">
        <v>728</v>
      </c>
      <c r="C101" s="33">
        <v>45180</v>
      </c>
      <c r="D101" s="41" t="s">
        <v>435</v>
      </c>
      <c r="E101" s="34" t="s">
        <v>671</v>
      </c>
      <c r="F101" s="38">
        <v>96760</v>
      </c>
      <c r="G101" s="31" t="s">
        <v>18</v>
      </c>
    </row>
    <row r="102" spans="1:7" s="3" customFormat="1" ht="15.75" x14ac:dyDescent="0.25">
      <c r="A102" s="31"/>
      <c r="B102" s="32" t="s">
        <v>729</v>
      </c>
      <c r="C102" s="33">
        <v>45204</v>
      </c>
      <c r="D102" s="41" t="s">
        <v>435</v>
      </c>
      <c r="E102" s="34" t="s">
        <v>730</v>
      </c>
      <c r="F102" s="38">
        <v>264320</v>
      </c>
      <c r="G102" s="31" t="s">
        <v>18</v>
      </c>
    </row>
    <row r="103" spans="1:7" s="3" customFormat="1" ht="15.75" x14ac:dyDescent="0.25">
      <c r="A103" s="31"/>
      <c r="B103" s="32" t="s">
        <v>731</v>
      </c>
      <c r="C103" s="33">
        <v>45208</v>
      </c>
      <c r="D103" s="41" t="s">
        <v>435</v>
      </c>
      <c r="E103" s="34" t="s">
        <v>730</v>
      </c>
      <c r="F103" s="38">
        <v>113280</v>
      </c>
      <c r="G103" s="31" t="s">
        <v>18</v>
      </c>
    </row>
    <row r="104" spans="1:7" ht="15.75" x14ac:dyDescent="0.25">
      <c r="A104" s="60" t="s">
        <v>15</v>
      </c>
      <c r="B104" s="60"/>
      <c r="C104" s="60"/>
      <c r="D104" s="60"/>
      <c r="E104" s="60"/>
      <c r="F104" s="21">
        <f>SUM(F11:F103)</f>
        <v>14763239.080000004</v>
      </c>
      <c r="G104"/>
    </row>
    <row r="105" spans="1:7" x14ac:dyDescent="0.25">
      <c r="A105" s="61" t="s">
        <v>8</v>
      </c>
      <c r="B105" s="61"/>
      <c r="C105"/>
      <c r="D105" s="22" t="s">
        <v>9</v>
      </c>
      <c r="E105" s="6"/>
      <c r="F105" s="23" t="s">
        <v>10</v>
      </c>
      <c r="G105"/>
    </row>
    <row r="106" spans="1:7" x14ac:dyDescent="0.25">
      <c r="B106"/>
      <c r="C106"/>
      <c r="F106" s="24"/>
      <c r="G106"/>
    </row>
    <row r="107" spans="1:7" x14ac:dyDescent="0.25">
      <c r="B107"/>
      <c r="C107"/>
      <c r="F107" s="24"/>
      <c r="G107"/>
    </row>
    <row r="108" spans="1:7" x14ac:dyDescent="0.25">
      <c r="B108"/>
      <c r="C108"/>
      <c r="F108" s="24"/>
      <c r="G108"/>
    </row>
    <row r="109" spans="1:7" x14ac:dyDescent="0.25">
      <c r="B109"/>
      <c r="C109"/>
      <c r="F109" s="24"/>
      <c r="G109"/>
    </row>
    <row r="110" spans="1:7" x14ac:dyDescent="0.25">
      <c r="B110"/>
      <c r="C110"/>
      <c r="F110" s="24"/>
      <c r="G110"/>
    </row>
    <row r="111" spans="1:7" x14ac:dyDescent="0.25">
      <c r="B111"/>
      <c r="C111"/>
      <c r="F111" s="24"/>
      <c r="G111"/>
    </row>
    <row r="112" spans="1:7" x14ac:dyDescent="0.25">
      <c r="B112"/>
      <c r="C112"/>
      <c r="F112" s="24"/>
      <c r="G112"/>
    </row>
    <row r="113" spans="1:7" x14ac:dyDescent="0.25">
      <c r="B113"/>
      <c r="C113"/>
      <c r="D113" s="25"/>
      <c r="E113" s="26"/>
      <c r="F113" s="24"/>
      <c r="G113"/>
    </row>
    <row r="114" spans="1:7" ht="18.75" x14ac:dyDescent="0.3">
      <c r="A114" s="56" t="s">
        <v>16</v>
      </c>
      <c r="B114" s="56"/>
      <c r="C114" s="42"/>
      <c r="D114" s="43" t="s">
        <v>11</v>
      </c>
      <c r="E114" s="44"/>
      <c r="F114" s="62" t="s">
        <v>12</v>
      </c>
      <c r="G114" s="62"/>
    </row>
    <row r="115" spans="1:7" ht="18.75" x14ac:dyDescent="0.3">
      <c r="A115" s="57" t="s">
        <v>17</v>
      </c>
      <c r="B115" s="57"/>
      <c r="C115" s="42"/>
      <c r="D115" s="45" t="s">
        <v>13</v>
      </c>
      <c r="E115" s="46"/>
      <c r="F115" s="63" t="s">
        <v>14</v>
      </c>
      <c r="G115" s="63"/>
    </row>
    <row r="116" spans="1:7" x14ac:dyDescent="0.25">
      <c r="A116" s="8"/>
      <c r="B116"/>
      <c r="C116"/>
      <c r="D116" s="8"/>
      <c r="E116" s="9"/>
      <c r="F116" s="10"/>
      <c r="G116" s="7"/>
    </row>
    <row r="117" spans="1:7" x14ac:dyDescent="0.25">
      <c r="A117" s="8"/>
      <c r="B117"/>
      <c r="C117"/>
      <c r="D117" s="8"/>
      <c r="E117" s="9"/>
      <c r="F117" s="10"/>
      <c r="G117" s="7"/>
    </row>
    <row r="118" spans="1:7" x14ac:dyDescent="0.25">
      <c r="B118"/>
      <c r="C118"/>
    </row>
    <row r="119" spans="1:7" x14ac:dyDescent="0.25">
      <c r="B119"/>
      <c r="C119"/>
    </row>
    <row r="120" spans="1:7" x14ac:dyDescent="0.25">
      <c r="B120"/>
      <c r="C120"/>
    </row>
    <row r="121" spans="1:7" x14ac:dyDescent="0.25">
      <c r="B121"/>
      <c r="C121"/>
    </row>
    <row r="122" spans="1:7" x14ac:dyDescent="0.25">
      <c r="B122"/>
      <c r="C122"/>
    </row>
    <row r="123" spans="1:7" x14ac:dyDescent="0.25">
      <c r="B123"/>
      <c r="C123"/>
    </row>
    <row r="124" spans="1:7" x14ac:dyDescent="0.25">
      <c r="B124"/>
      <c r="C124"/>
    </row>
    <row r="125" spans="1:7" x14ac:dyDescent="0.25">
      <c r="B125"/>
      <c r="C125"/>
    </row>
    <row r="126" spans="1:7" x14ac:dyDescent="0.25">
      <c r="B126"/>
      <c r="C126"/>
    </row>
    <row r="127" spans="1:7" x14ac:dyDescent="0.25">
      <c r="B127"/>
      <c r="C127"/>
    </row>
  </sheetData>
  <autoFilter ref="A10:G104" xr:uid="{263EE4FB-ACEA-4147-B3F3-0A374487CD4E}"/>
  <mergeCells count="10">
    <mergeCell ref="A114:B114"/>
    <mergeCell ref="F114:G114"/>
    <mergeCell ref="A115:B115"/>
    <mergeCell ref="F115:G115"/>
    <mergeCell ref="A1:G5"/>
    <mergeCell ref="A6:G6"/>
    <mergeCell ref="A7:G7"/>
    <mergeCell ref="A8:G8"/>
    <mergeCell ref="A104:E104"/>
    <mergeCell ref="A105:B105"/>
  </mergeCells>
  <phoneticPr fontId="15" type="noConversion"/>
  <pageMargins left="0.70866141732283472" right="0.70866141732283472" top="0.74803149606299213" bottom="0.74803149606299213" header="0.31496062992125984" footer="0.31496062992125984"/>
  <pageSetup scale="40" orientation="portrait" r:id="rId1"/>
  <rowBreaks count="1" manualBreakCount="1">
    <brk id="88" max="6" man="1"/>
  </rowBreaks>
  <colBreaks count="1" manualBreakCount="1">
    <brk id="7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A19EF-1B99-445F-B0D9-E700E1C7E2C2}">
  <dimension ref="A1:Q126"/>
  <sheetViews>
    <sheetView topLeftCell="B3" zoomScale="80" zoomScaleNormal="80" zoomScaleSheetLayoutView="30" workbookViewId="0">
      <selection activeCell="F104" sqref="F104"/>
    </sheetView>
  </sheetViews>
  <sheetFormatPr baseColWidth="10" defaultRowHeight="15" x14ac:dyDescent="0.2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8"/>
      <c r="B1" s="58"/>
      <c r="C1" s="58"/>
      <c r="D1" s="58"/>
      <c r="E1" s="58"/>
      <c r="F1" s="58"/>
      <c r="G1" s="58"/>
    </row>
    <row r="2" spans="1:17" x14ac:dyDescent="0.25">
      <c r="A2" s="58"/>
      <c r="B2" s="58"/>
      <c r="C2" s="58"/>
      <c r="D2" s="58"/>
      <c r="E2" s="58"/>
      <c r="F2" s="58"/>
      <c r="G2" s="58"/>
    </row>
    <row r="3" spans="1:17" x14ac:dyDescent="0.25">
      <c r="A3" s="58"/>
      <c r="B3" s="58"/>
      <c r="C3" s="58"/>
      <c r="D3" s="58"/>
      <c r="E3" s="58"/>
      <c r="F3" s="58"/>
      <c r="G3" s="58"/>
    </row>
    <row r="4" spans="1:17" x14ac:dyDescent="0.25">
      <c r="A4" s="58"/>
      <c r="B4" s="58"/>
      <c r="C4" s="58"/>
      <c r="D4" s="58"/>
      <c r="E4" s="58"/>
      <c r="F4" s="58"/>
      <c r="G4" s="58"/>
    </row>
    <row r="5" spans="1:17" x14ac:dyDescent="0.25">
      <c r="A5" s="58"/>
      <c r="B5" s="58"/>
      <c r="C5" s="58"/>
      <c r="D5" s="58"/>
      <c r="E5" s="58"/>
      <c r="F5" s="58"/>
      <c r="G5" s="58"/>
    </row>
    <row r="6" spans="1:1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1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17" s="5" customFormat="1" ht="21" customHeight="1" x14ac:dyDescent="0.25">
      <c r="A8" s="59" t="s">
        <v>733</v>
      </c>
      <c r="B8" s="59"/>
      <c r="C8" s="59"/>
      <c r="D8" s="59"/>
      <c r="E8" s="59"/>
      <c r="F8" s="59"/>
      <c r="G8" s="59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/>
      <c r="B11" s="32" t="s">
        <v>735</v>
      </c>
      <c r="C11" s="31">
        <v>45231</v>
      </c>
      <c r="D11" s="41" t="s">
        <v>734</v>
      </c>
      <c r="E11" s="34" t="s">
        <v>736</v>
      </c>
      <c r="F11" s="38">
        <v>4479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/>
      <c r="B12" s="32" t="s">
        <v>562</v>
      </c>
      <c r="C12" s="37">
        <v>48433</v>
      </c>
      <c r="D12" s="41" t="s">
        <v>561</v>
      </c>
      <c r="E12" s="34" t="s">
        <v>563</v>
      </c>
      <c r="F12" s="38">
        <v>1248345.6000000001</v>
      </c>
      <c r="G12" s="31" t="s">
        <v>18</v>
      </c>
    </row>
    <row r="13" spans="1:17" s="3" customFormat="1" ht="42" customHeight="1" x14ac:dyDescent="0.25">
      <c r="A13" s="31"/>
      <c r="B13" s="32" t="s">
        <v>606</v>
      </c>
      <c r="C13" s="37">
        <v>45173</v>
      </c>
      <c r="D13" s="41" t="s">
        <v>561</v>
      </c>
      <c r="E13" s="34" t="s">
        <v>607</v>
      </c>
      <c r="F13" s="38">
        <v>1116185.6000000001</v>
      </c>
      <c r="G13" s="31" t="s">
        <v>18</v>
      </c>
    </row>
    <row r="14" spans="1:17" s="3" customFormat="1" ht="36" customHeight="1" x14ac:dyDescent="0.25">
      <c r="A14" s="31"/>
      <c r="B14" s="32" t="s">
        <v>63</v>
      </c>
      <c r="C14" s="37">
        <v>42279</v>
      </c>
      <c r="D14" s="41" t="s">
        <v>31</v>
      </c>
      <c r="E14" s="34" t="s">
        <v>32</v>
      </c>
      <c r="F14" s="38">
        <v>5902.71</v>
      </c>
      <c r="G14" s="31" t="s">
        <v>18</v>
      </c>
    </row>
    <row r="15" spans="1:17" s="3" customFormat="1" ht="33" customHeight="1" x14ac:dyDescent="0.25">
      <c r="A15" s="31"/>
      <c r="B15" s="32" t="s">
        <v>64</v>
      </c>
      <c r="C15" s="37">
        <v>42279</v>
      </c>
      <c r="D15" s="41" t="s">
        <v>31</v>
      </c>
      <c r="E15" s="34" t="s">
        <v>32</v>
      </c>
      <c r="F15" s="38">
        <v>9284.0499999999993</v>
      </c>
      <c r="G15" s="31" t="s">
        <v>18</v>
      </c>
    </row>
    <row r="16" spans="1:17" s="3" customFormat="1" ht="30.75" customHeight="1" x14ac:dyDescent="0.25">
      <c r="A16" s="31"/>
      <c r="B16" s="32" t="s">
        <v>65</v>
      </c>
      <c r="C16" s="37">
        <v>42279</v>
      </c>
      <c r="D16" s="41" t="s">
        <v>31</v>
      </c>
      <c r="E16" s="34" t="s">
        <v>32</v>
      </c>
      <c r="F16" s="38">
        <v>7303.95</v>
      </c>
      <c r="G16" s="31" t="s">
        <v>18</v>
      </c>
    </row>
    <row r="17" spans="1:7" s="3" customFormat="1" ht="15.75" x14ac:dyDescent="0.25">
      <c r="A17" s="31"/>
      <c r="B17" s="32" t="s">
        <v>66</v>
      </c>
      <c r="C17" s="37">
        <v>42293</v>
      </c>
      <c r="D17" s="41" t="s">
        <v>31</v>
      </c>
      <c r="E17" s="34" t="s">
        <v>32</v>
      </c>
      <c r="F17" s="38">
        <v>5747</v>
      </c>
      <c r="G17" s="31" t="s">
        <v>18</v>
      </c>
    </row>
    <row r="18" spans="1:7" s="3" customFormat="1" ht="15.75" x14ac:dyDescent="0.25">
      <c r="A18" s="31"/>
      <c r="B18" s="32" t="s">
        <v>67</v>
      </c>
      <c r="C18" s="37">
        <v>42293</v>
      </c>
      <c r="D18" s="41" t="s">
        <v>31</v>
      </c>
      <c r="E18" s="34" t="s">
        <v>32</v>
      </c>
      <c r="F18" s="38">
        <v>8960.1</v>
      </c>
      <c r="G18" s="31" t="s">
        <v>18</v>
      </c>
    </row>
    <row r="19" spans="1:7" s="3" customFormat="1" ht="15.75" x14ac:dyDescent="0.25">
      <c r="A19" s="31"/>
      <c r="B19" s="32" t="s">
        <v>68</v>
      </c>
      <c r="C19" s="37">
        <v>42300</v>
      </c>
      <c r="D19" s="41" t="s">
        <v>31</v>
      </c>
      <c r="E19" s="34" t="s">
        <v>32</v>
      </c>
      <c r="F19" s="38">
        <v>6279.4</v>
      </c>
      <c r="G19" s="31" t="s">
        <v>18</v>
      </c>
    </row>
    <row r="20" spans="1:7" s="3" customFormat="1" ht="15.75" x14ac:dyDescent="0.25">
      <c r="A20" s="31"/>
      <c r="B20" s="32" t="s">
        <v>69</v>
      </c>
      <c r="C20" s="37">
        <v>42300</v>
      </c>
      <c r="D20" s="41" t="s">
        <v>31</v>
      </c>
      <c r="E20" s="34" t="s">
        <v>32</v>
      </c>
      <c r="F20" s="38">
        <v>7050.75</v>
      </c>
      <c r="G20" s="31" t="s">
        <v>18</v>
      </c>
    </row>
    <row r="21" spans="1:7" s="3" customFormat="1" ht="15.75" x14ac:dyDescent="0.25">
      <c r="A21" s="31"/>
      <c r="B21" s="32" t="s">
        <v>70</v>
      </c>
      <c r="C21" s="37">
        <v>42347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 x14ac:dyDescent="0.25">
      <c r="A22" s="31"/>
      <c r="B22" s="32" t="s">
        <v>71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 x14ac:dyDescent="0.25">
      <c r="A23" s="31"/>
      <c r="B23" s="32" t="s">
        <v>72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 x14ac:dyDescent="0.25">
      <c r="A24" s="31"/>
      <c r="B24" s="32" t="s">
        <v>73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 x14ac:dyDescent="0.25">
      <c r="A25" s="31"/>
      <c r="B25" s="32" t="s">
        <v>74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/>
      <c r="B26" s="32" t="s">
        <v>76</v>
      </c>
      <c r="C26" s="31">
        <v>44936</v>
      </c>
      <c r="D26" s="41" t="s">
        <v>33</v>
      </c>
      <c r="E26" s="34" t="s">
        <v>34</v>
      </c>
      <c r="F26" s="38">
        <v>2910457.98</v>
      </c>
      <c r="G26" s="31" t="s">
        <v>18</v>
      </c>
    </row>
    <row r="27" spans="1:7" s="3" customFormat="1" ht="15.75" x14ac:dyDescent="0.25">
      <c r="A27" s="31"/>
      <c r="B27" s="32" t="s">
        <v>738</v>
      </c>
      <c r="C27" s="31">
        <v>45231</v>
      </c>
      <c r="D27" s="41" t="s">
        <v>737</v>
      </c>
      <c r="E27" s="34" t="s">
        <v>739</v>
      </c>
      <c r="F27" s="38">
        <v>71744</v>
      </c>
      <c r="G27" s="31" t="s">
        <v>18</v>
      </c>
    </row>
    <row r="28" spans="1:7" s="3" customFormat="1" ht="15.75" x14ac:dyDescent="0.25">
      <c r="A28" s="31"/>
      <c r="B28" s="32" t="s">
        <v>81</v>
      </c>
      <c r="C28" s="31">
        <v>43553</v>
      </c>
      <c r="D28" s="41" t="s">
        <v>37</v>
      </c>
      <c r="E28" s="34" t="s">
        <v>38</v>
      </c>
      <c r="F28" s="38">
        <v>2900</v>
      </c>
      <c r="G28" s="31" t="s">
        <v>18</v>
      </c>
    </row>
    <row r="29" spans="1:7" s="3" customFormat="1" ht="16.5" customHeight="1" x14ac:dyDescent="0.25">
      <c r="A29" s="31"/>
      <c r="B29" s="32" t="s">
        <v>81</v>
      </c>
      <c r="C29" s="31">
        <v>43558</v>
      </c>
      <c r="D29" s="41" t="s">
        <v>37</v>
      </c>
      <c r="E29" s="34" t="s">
        <v>38</v>
      </c>
      <c r="F29" s="38">
        <v>1250</v>
      </c>
      <c r="G29" s="31" t="s">
        <v>18</v>
      </c>
    </row>
    <row r="30" spans="1:7" s="3" customFormat="1" ht="28.5" customHeight="1" x14ac:dyDescent="0.25">
      <c r="A30" s="31"/>
      <c r="B30" s="32" t="s">
        <v>81</v>
      </c>
      <c r="C30" s="31">
        <v>43616</v>
      </c>
      <c r="D30" s="41" t="s">
        <v>37</v>
      </c>
      <c r="E30" s="34" t="s">
        <v>38</v>
      </c>
      <c r="F30" s="38">
        <v>1800</v>
      </c>
      <c r="G30" s="31" t="s">
        <v>18</v>
      </c>
    </row>
    <row r="31" spans="1:7" s="3" customFormat="1" ht="33" customHeight="1" x14ac:dyDescent="0.25">
      <c r="A31" s="31"/>
      <c r="B31" s="32" t="s">
        <v>81</v>
      </c>
      <c r="C31" s="33">
        <v>43748</v>
      </c>
      <c r="D31" s="41" t="s">
        <v>37</v>
      </c>
      <c r="E31" s="34" t="s">
        <v>38</v>
      </c>
      <c r="F31" s="38">
        <v>3850</v>
      </c>
      <c r="G31" s="31" t="s">
        <v>18</v>
      </c>
    </row>
    <row r="32" spans="1:7" s="3" customFormat="1" ht="15.75" x14ac:dyDescent="0.25">
      <c r="A32" s="31"/>
      <c r="B32" s="32" t="s">
        <v>81</v>
      </c>
      <c r="C32" s="33">
        <v>43864</v>
      </c>
      <c r="D32" s="41" t="s">
        <v>37</v>
      </c>
      <c r="E32" s="34" t="s">
        <v>38</v>
      </c>
      <c r="F32" s="38">
        <v>2500</v>
      </c>
      <c r="G32" s="31" t="s">
        <v>18</v>
      </c>
    </row>
    <row r="33" spans="1:7" s="3" customFormat="1" ht="15.75" x14ac:dyDescent="0.25">
      <c r="A33" s="31"/>
      <c r="B33" s="32" t="s">
        <v>740</v>
      </c>
      <c r="C33" s="33">
        <v>45226</v>
      </c>
      <c r="D33" s="41" t="s">
        <v>39</v>
      </c>
      <c r="E33" s="34" t="s">
        <v>28</v>
      </c>
      <c r="F33" s="38">
        <v>6760</v>
      </c>
      <c r="G33" s="31" t="s">
        <v>18</v>
      </c>
    </row>
    <row r="34" spans="1:7" s="3" customFormat="1" ht="15.75" x14ac:dyDescent="0.25">
      <c r="A34" s="31"/>
      <c r="B34" s="32" t="s">
        <v>741</v>
      </c>
      <c r="C34" s="33">
        <v>45218</v>
      </c>
      <c r="D34" s="41" t="s">
        <v>39</v>
      </c>
      <c r="E34" s="34" t="s">
        <v>28</v>
      </c>
      <c r="F34" s="38">
        <v>25662.449999999997</v>
      </c>
      <c r="G34" s="31" t="s">
        <v>18</v>
      </c>
    </row>
    <row r="35" spans="1:7" s="3" customFormat="1" ht="15.75" x14ac:dyDescent="0.25">
      <c r="A35" s="31"/>
      <c r="B35" s="32" t="s">
        <v>743</v>
      </c>
      <c r="C35" s="33">
        <v>45219</v>
      </c>
      <c r="D35" s="41" t="s">
        <v>742</v>
      </c>
      <c r="E35" s="34" t="s">
        <v>744</v>
      </c>
      <c r="F35" s="38">
        <v>509827.26</v>
      </c>
      <c r="G35" s="31" t="s">
        <v>18</v>
      </c>
    </row>
    <row r="36" spans="1:7" s="3" customFormat="1" ht="30" x14ac:dyDescent="0.25">
      <c r="A36" s="31"/>
      <c r="B36" s="32" t="s">
        <v>219</v>
      </c>
      <c r="C36" s="33">
        <v>44972</v>
      </c>
      <c r="D36" s="41" t="s">
        <v>216</v>
      </c>
      <c r="E36" s="34" t="s">
        <v>217</v>
      </c>
      <c r="F36" s="38">
        <v>237534</v>
      </c>
      <c r="G36" s="31" t="s">
        <v>18</v>
      </c>
    </row>
    <row r="37" spans="1:7" s="3" customFormat="1" ht="15.75" x14ac:dyDescent="0.25">
      <c r="A37" s="31"/>
      <c r="B37" s="32" t="s">
        <v>220</v>
      </c>
      <c r="C37" s="33">
        <v>44972</v>
      </c>
      <c r="D37" s="41" t="s">
        <v>216</v>
      </c>
      <c r="E37" s="34" t="s">
        <v>218</v>
      </c>
      <c r="F37" s="38">
        <v>119996.56</v>
      </c>
      <c r="G37" s="31" t="s">
        <v>18</v>
      </c>
    </row>
    <row r="38" spans="1:7" s="3" customFormat="1" ht="15.75" x14ac:dyDescent="0.25">
      <c r="A38" s="31"/>
      <c r="B38" s="32" t="s">
        <v>295</v>
      </c>
      <c r="C38" s="33">
        <v>44981</v>
      </c>
      <c r="D38" s="41" t="s">
        <v>216</v>
      </c>
      <c r="E38" s="34" t="s">
        <v>247</v>
      </c>
      <c r="F38" s="38">
        <v>50268</v>
      </c>
      <c r="G38" s="31" t="s">
        <v>18</v>
      </c>
    </row>
    <row r="39" spans="1:7" s="3" customFormat="1" ht="30" x14ac:dyDescent="0.25">
      <c r="A39" s="31"/>
      <c r="B39" s="32" t="s">
        <v>687</v>
      </c>
      <c r="C39" s="33">
        <v>45223</v>
      </c>
      <c r="D39" s="41" t="s">
        <v>622</v>
      </c>
      <c r="E39" s="34" t="s">
        <v>688</v>
      </c>
      <c r="F39" s="38">
        <v>196422.8</v>
      </c>
      <c r="G39" s="31" t="s">
        <v>18</v>
      </c>
    </row>
    <row r="40" spans="1:7" s="3" customFormat="1" ht="15.75" x14ac:dyDescent="0.25">
      <c r="A40" s="31"/>
      <c r="B40" s="32" t="s">
        <v>626</v>
      </c>
      <c r="C40" s="33">
        <v>45155</v>
      </c>
      <c r="D40" s="41" t="s">
        <v>625</v>
      </c>
      <c r="E40" s="34" t="s">
        <v>627</v>
      </c>
      <c r="F40" s="38">
        <v>88500</v>
      </c>
      <c r="G40" s="31" t="s">
        <v>18</v>
      </c>
    </row>
    <row r="41" spans="1:7" s="3" customFormat="1" ht="15.75" x14ac:dyDescent="0.25">
      <c r="A41" s="31"/>
      <c r="B41" s="32" t="s">
        <v>745</v>
      </c>
      <c r="C41" s="33">
        <v>45230</v>
      </c>
      <c r="D41" s="41" t="s">
        <v>464</v>
      </c>
      <c r="E41" s="34" t="s">
        <v>746</v>
      </c>
      <c r="F41" s="38">
        <v>28800</v>
      </c>
      <c r="G41" s="31" t="s">
        <v>18</v>
      </c>
    </row>
    <row r="42" spans="1:7" s="3" customFormat="1" ht="15.75" x14ac:dyDescent="0.25">
      <c r="A42" s="31"/>
      <c r="B42" s="32" t="s">
        <v>747</v>
      </c>
      <c r="C42" s="33">
        <v>45240</v>
      </c>
      <c r="D42" s="41" t="s">
        <v>464</v>
      </c>
      <c r="E42" s="34" t="s">
        <v>258</v>
      </c>
      <c r="F42" s="38">
        <v>2950</v>
      </c>
      <c r="G42" s="31" t="s">
        <v>18</v>
      </c>
    </row>
    <row r="43" spans="1:7" s="3" customFormat="1" ht="15.75" x14ac:dyDescent="0.25">
      <c r="A43" s="31"/>
      <c r="B43" s="32" t="s">
        <v>391</v>
      </c>
      <c r="C43" s="33">
        <v>45240</v>
      </c>
      <c r="D43" s="41" t="s">
        <v>464</v>
      </c>
      <c r="E43" s="34" t="s">
        <v>748</v>
      </c>
      <c r="F43" s="38">
        <v>19200</v>
      </c>
      <c r="G43" s="31" t="s">
        <v>18</v>
      </c>
    </row>
    <row r="44" spans="1:7" s="3" customFormat="1" ht="15.75" x14ac:dyDescent="0.25">
      <c r="A44" s="31"/>
      <c r="B44" s="32" t="s">
        <v>749</v>
      </c>
      <c r="C44" s="33">
        <v>45240</v>
      </c>
      <c r="D44" s="41" t="s">
        <v>464</v>
      </c>
      <c r="E44" s="34" t="s">
        <v>748</v>
      </c>
      <c r="F44" s="38">
        <v>19200</v>
      </c>
      <c r="G44" s="31" t="s">
        <v>18</v>
      </c>
    </row>
    <row r="45" spans="1:7" s="3" customFormat="1" ht="15.75" x14ac:dyDescent="0.25">
      <c r="A45" s="31"/>
      <c r="B45" s="32" t="s">
        <v>750</v>
      </c>
      <c r="C45" s="33">
        <v>45260</v>
      </c>
      <c r="D45" s="41" t="s">
        <v>464</v>
      </c>
      <c r="E45" s="34" t="s">
        <v>751</v>
      </c>
      <c r="F45" s="38">
        <v>1920</v>
      </c>
      <c r="G45" s="31" t="s">
        <v>18</v>
      </c>
    </row>
    <row r="46" spans="1:7" s="3" customFormat="1" ht="15.75" x14ac:dyDescent="0.25">
      <c r="A46" s="31"/>
      <c r="B46" s="32" t="s">
        <v>752</v>
      </c>
      <c r="C46" s="33">
        <v>45260</v>
      </c>
      <c r="D46" s="41" t="s">
        <v>464</v>
      </c>
      <c r="E46" s="34" t="s">
        <v>753</v>
      </c>
      <c r="F46" s="38">
        <v>2880</v>
      </c>
      <c r="G46" s="31" t="s">
        <v>18</v>
      </c>
    </row>
    <row r="47" spans="1:7" s="3" customFormat="1" ht="15.75" x14ac:dyDescent="0.25">
      <c r="A47" s="31"/>
      <c r="B47" s="32" t="s">
        <v>754</v>
      </c>
      <c r="C47" s="33">
        <v>45260</v>
      </c>
      <c r="D47" s="41" t="s">
        <v>464</v>
      </c>
      <c r="E47" s="34" t="s">
        <v>260</v>
      </c>
      <c r="F47" s="38">
        <v>9600</v>
      </c>
      <c r="G47" s="31" t="s">
        <v>18</v>
      </c>
    </row>
    <row r="48" spans="1:7" s="3" customFormat="1" ht="15.75" x14ac:dyDescent="0.25">
      <c r="A48" s="31"/>
      <c r="B48" s="32" t="s">
        <v>755</v>
      </c>
      <c r="C48" s="33">
        <v>45260</v>
      </c>
      <c r="D48" s="41" t="s">
        <v>464</v>
      </c>
      <c r="E48" s="34" t="s">
        <v>746</v>
      </c>
      <c r="F48" s="38">
        <v>28800</v>
      </c>
      <c r="G48" s="31" t="s">
        <v>18</v>
      </c>
    </row>
    <row r="49" spans="1:7" s="3" customFormat="1" ht="15.75" x14ac:dyDescent="0.25">
      <c r="A49" s="31"/>
      <c r="B49" s="32" t="s">
        <v>392</v>
      </c>
      <c r="C49" s="33">
        <v>45260</v>
      </c>
      <c r="D49" s="41" t="s">
        <v>464</v>
      </c>
      <c r="E49" s="34" t="s">
        <v>756</v>
      </c>
      <c r="F49" s="38">
        <v>40400</v>
      </c>
      <c r="G49" s="31" t="s">
        <v>18</v>
      </c>
    </row>
    <row r="50" spans="1:7" s="3" customFormat="1" ht="29.25" customHeight="1" x14ac:dyDescent="0.25">
      <c r="A50" s="31"/>
      <c r="B50" s="32" t="s">
        <v>757</v>
      </c>
      <c r="C50" s="33">
        <v>45260</v>
      </c>
      <c r="D50" s="41" t="s">
        <v>464</v>
      </c>
      <c r="E50" s="34" t="s">
        <v>758</v>
      </c>
      <c r="F50" s="38">
        <v>4800</v>
      </c>
      <c r="G50" s="31" t="s">
        <v>18</v>
      </c>
    </row>
    <row r="51" spans="1:7" s="3" customFormat="1" ht="29.25" customHeight="1" x14ac:dyDescent="0.25">
      <c r="A51" s="31"/>
      <c r="B51" s="32" t="s">
        <v>759</v>
      </c>
      <c r="C51" s="33">
        <v>45260</v>
      </c>
      <c r="D51" s="41" t="s">
        <v>464</v>
      </c>
      <c r="E51" s="34" t="s">
        <v>756</v>
      </c>
      <c r="F51" s="38">
        <v>19912.5</v>
      </c>
      <c r="G51" s="31" t="s">
        <v>18</v>
      </c>
    </row>
    <row r="52" spans="1:7" s="3" customFormat="1" ht="29.25" customHeight="1" x14ac:dyDescent="0.25">
      <c r="A52" s="31"/>
      <c r="B52" s="32" t="s">
        <v>702</v>
      </c>
      <c r="C52" s="33">
        <v>45217</v>
      </c>
      <c r="D52" s="41" t="s">
        <v>461</v>
      </c>
      <c r="E52" s="34" t="s">
        <v>701</v>
      </c>
      <c r="F52" s="38">
        <v>24666.13</v>
      </c>
      <c r="G52" s="31" t="s">
        <v>18</v>
      </c>
    </row>
    <row r="53" spans="1:7" s="3" customFormat="1" ht="15.75" x14ac:dyDescent="0.25">
      <c r="A53" s="31"/>
      <c r="B53" s="32" t="s">
        <v>99</v>
      </c>
      <c r="C53" s="33">
        <v>44909</v>
      </c>
      <c r="D53" s="41" t="s">
        <v>675</v>
      </c>
      <c r="E53" s="34" t="s">
        <v>98</v>
      </c>
      <c r="F53" s="38">
        <v>111303.54999999999</v>
      </c>
      <c r="G53" s="31" t="s">
        <v>18</v>
      </c>
    </row>
    <row r="54" spans="1:7" s="3" customFormat="1" ht="15.75" x14ac:dyDescent="0.25">
      <c r="A54" s="31"/>
      <c r="B54" s="32" t="s">
        <v>102</v>
      </c>
      <c r="C54" s="33">
        <v>44074</v>
      </c>
      <c r="D54" s="41" t="s">
        <v>100</v>
      </c>
      <c r="E54" s="34" t="s">
        <v>101</v>
      </c>
      <c r="F54" s="38">
        <v>44000</v>
      </c>
      <c r="G54" s="31" t="s">
        <v>18</v>
      </c>
    </row>
    <row r="55" spans="1:7" s="3" customFormat="1" ht="31.5" x14ac:dyDescent="0.25">
      <c r="A55" s="31"/>
      <c r="B55" s="32" t="s">
        <v>105</v>
      </c>
      <c r="C55" s="33">
        <v>44895</v>
      </c>
      <c r="D55" s="41" t="s">
        <v>103</v>
      </c>
      <c r="E55" s="34" t="s">
        <v>104</v>
      </c>
      <c r="F55" s="38">
        <v>446413.39</v>
      </c>
      <c r="G55" s="31" t="s">
        <v>18</v>
      </c>
    </row>
    <row r="56" spans="1:7" s="3" customFormat="1" ht="30" x14ac:dyDescent="0.25">
      <c r="A56" s="31"/>
      <c r="B56" s="32" t="s">
        <v>230</v>
      </c>
      <c r="C56" s="33">
        <v>44978</v>
      </c>
      <c r="D56" s="41" t="s">
        <v>227</v>
      </c>
      <c r="E56" s="34" t="s">
        <v>228</v>
      </c>
      <c r="F56" s="38">
        <v>906240</v>
      </c>
      <c r="G56" s="31" t="s">
        <v>18</v>
      </c>
    </row>
    <row r="57" spans="1:7" s="3" customFormat="1" ht="15.75" x14ac:dyDescent="0.25">
      <c r="A57" s="31"/>
      <c r="B57" s="32" t="s">
        <v>231</v>
      </c>
      <c r="C57" s="33">
        <v>44964</v>
      </c>
      <c r="D57" s="41" t="s">
        <v>227</v>
      </c>
      <c r="E57" s="34" t="s">
        <v>229</v>
      </c>
      <c r="F57" s="38">
        <v>519200</v>
      </c>
      <c r="G57" s="31" t="s">
        <v>18</v>
      </c>
    </row>
    <row r="58" spans="1:7" s="3" customFormat="1" ht="33" customHeight="1" x14ac:dyDescent="0.25">
      <c r="A58" s="31"/>
      <c r="B58" s="32" t="s">
        <v>206</v>
      </c>
      <c r="C58" s="33">
        <v>44960</v>
      </c>
      <c r="D58" s="41" t="s">
        <v>363</v>
      </c>
      <c r="E58" s="34" t="s">
        <v>34</v>
      </c>
      <c r="F58" s="38">
        <v>458076</v>
      </c>
      <c r="G58" s="31" t="s">
        <v>18</v>
      </c>
    </row>
    <row r="59" spans="1:7" s="3" customFormat="1" ht="27" customHeight="1" x14ac:dyDescent="0.25">
      <c r="A59" s="31"/>
      <c r="B59" s="32" t="s">
        <v>362</v>
      </c>
      <c r="C59" s="33">
        <v>45042</v>
      </c>
      <c r="D59" s="41" t="s">
        <v>361</v>
      </c>
      <c r="E59" s="34" t="s">
        <v>360</v>
      </c>
      <c r="F59" s="38">
        <v>220391.55</v>
      </c>
      <c r="G59" s="31" t="s">
        <v>18</v>
      </c>
    </row>
    <row r="60" spans="1:7" s="3" customFormat="1" ht="15.75" x14ac:dyDescent="0.25">
      <c r="A60" s="31"/>
      <c r="B60" s="32" t="s">
        <v>194</v>
      </c>
      <c r="C60" s="33">
        <v>45245</v>
      </c>
      <c r="D60" s="41" t="s">
        <v>574</v>
      </c>
      <c r="E60" s="34" t="s">
        <v>760</v>
      </c>
      <c r="F60" s="38">
        <v>3500000</v>
      </c>
      <c r="G60" s="31" t="s">
        <v>18</v>
      </c>
    </row>
    <row r="61" spans="1:7" s="3" customFormat="1" ht="15.75" x14ac:dyDescent="0.25">
      <c r="A61" s="31"/>
      <c r="B61" s="32" t="s">
        <v>81</v>
      </c>
      <c r="C61" s="33">
        <v>43160</v>
      </c>
      <c r="D61" s="41" t="s">
        <v>114</v>
      </c>
      <c r="E61" s="34" t="s">
        <v>115</v>
      </c>
      <c r="F61" s="38">
        <v>3788.14</v>
      </c>
      <c r="G61" s="31" t="s">
        <v>18</v>
      </c>
    </row>
    <row r="62" spans="1:7" s="3" customFormat="1" ht="15.75" x14ac:dyDescent="0.25">
      <c r="A62" s="31"/>
      <c r="B62" s="32" t="s">
        <v>81</v>
      </c>
      <c r="C62" s="33">
        <v>43252</v>
      </c>
      <c r="D62" s="41" t="s">
        <v>114</v>
      </c>
      <c r="E62" s="34" t="s">
        <v>116</v>
      </c>
      <c r="F62" s="38">
        <v>3788.14</v>
      </c>
      <c r="G62" s="31" t="s">
        <v>18</v>
      </c>
    </row>
    <row r="63" spans="1:7" s="3" customFormat="1" ht="15.75" x14ac:dyDescent="0.25">
      <c r="A63" s="31"/>
      <c r="B63" s="32" t="s">
        <v>81</v>
      </c>
      <c r="C63" s="33">
        <v>43344</v>
      </c>
      <c r="D63" s="41" t="s">
        <v>114</v>
      </c>
      <c r="E63" s="34" t="s">
        <v>117</v>
      </c>
      <c r="F63" s="38">
        <v>3788.14</v>
      </c>
      <c r="G63" s="31" t="s">
        <v>18</v>
      </c>
    </row>
    <row r="64" spans="1:7" s="3" customFormat="1" ht="15.75" x14ac:dyDescent="0.25">
      <c r="A64" s="31"/>
      <c r="B64" s="32" t="s">
        <v>81</v>
      </c>
      <c r="C64" s="33">
        <v>43435</v>
      </c>
      <c r="D64" s="41" t="s">
        <v>114</v>
      </c>
      <c r="E64" s="34" t="s">
        <v>118</v>
      </c>
      <c r="F64" s="38">
        <v>3788.14</v>
      </c>
      <c r="G64" s="31" t="s">
        <v>18</v>
      </c>
    </row>
    <row r="65" spans="1:7" s="3" customFormat="1" ht="15.75" x14ac:dyDescent="0.25">
      <c r="A65" s="31"/>
      <c r="B65" s="32" t="s">
        <v>81</v>
      </c>
      <c r="C65" s="33">
        <v>43435</v>
      </c>
      <c r="D65" s="41" t="s">
        <v>114</v>
      </c>
      <c r="E65" s="34" t="s">
        <v>119</v>
      </c>
      <c r="F65" s="38">
        <v>17712</v>
      </c>
      <c r="G65" s="31" t="s">
        <v>18</v>
      </c>
    </row>
    <row r="66" spans="1:7" s="3" customFormat="1" ht="15.75" x14ac:dyDescent="0.25">
      <c r="A66" s="31"/>
      <c r="B66" s="32" t="s">
        <v>81</v>
      </c>
      <c r="C66" s="33">
        <v>43525</v>
      </c>
      <c r="D66" s="41" t="s">
        <v>114</v>
      </c>
      <c r="E66" s="34" t="s">
        <v>115</v>
      </c>
      <c r="F66" s="38">
        <v>3788.14</v>
      </c>
      <c r="G66" s="31" t="s">
        <v>18</v>
      </c>
    </row>
    <row r="67" spans="1:7" s="3" customFormat="1" ht="15.75" x14ac:dyDescent="0.25">
      <c r="A67" s="31"/>
      <c r="B67" s="32" t="s">
        <v>81</v>
      </c>
      <c r="C67" s="33">
        <v>43617</v>
      </c>
      <c r="D67" s="41" t="s">
        <v>114</v>
      </c>
      <c r="E67" s="34" t="s">
        <v>116</v>
      </c>
      <c r="F67" s="38">
        <v>3788.14</v>
      </c>
      <c r="G67" s="31" t="s">
        <v>18</v>
      </c>
    </row>
    <row r="68" spans="1:7" s="3" customFormat="1" ht="15.75" x14ac:dyDescent="0.25">
      <c r="A68" s="31"/>
      <c r="B68" s="32" t="s">
        <v>81</v>
      </c>
      <c r="C68" s="33">
        <v>43709</v>
      </c>
      <c r="D68" s="41" t="s">
        <v>114</v>
      </c>
      <c r="E68" s="34" t="s">
        <v>120</v>
      </c>
      <c r="F68" s="38">
        <v>4182</v>
      </c>
      <c r="G68" s="31" t="s">
        <v>18</v>
      </c>
    </row>
    <row r="69" spans="1:7" s="3" customFormat="1" ht="15.75" x14ac:dyDescent="0.25">
      <c r="A69" s="31"/>
      <c r="B69" s="32" t="s">
        <v>81</v>
      </c>
      <c r="C69" s="33">
        <v>43800</v>
      </c>
      <c r="D69" s="41" t="s">
        <v>114</v>
      </c>
      <c r="E69" s="34" t="s">
        <v>121</v>
      </c>
      <c r="F69" s="38">
        <v>19170</v>
      </c>
      <c r="G69" s="31" t="s">
        <v>18</v>
      </c>
    </row>
    <row r="70" spans="1:7" s="3" customFormat="1" ht="15.75" x14ac:dyDescent="0.25">
      <c r="A70" s="31"/>
      <c r="B70" s="32" t="s">
        <v>81</v>
      </c>
      <c r="C70" s="33">
        <v>43800</v>
      </c>
      <c r="D70" s="41" t="s">
        <v>114</v>
      </c>
      <c r="E70" s="34" t="s">
        <v>122</v>
      </c>
      <c r="F70" s="38">
        <v>4182</v>
      </c>
      <c r="G70" s="31" t="s">
        <v>18</v>
      </c>
    </row>
    <row r="71" spans="1:7" s="3" customFormat="1" ht="15.75" x14ac:dyDescent="0.25">
      <c r="A71" s="31"/>
      <c r="B71" s="32" t="s">
        <v>81</v>
      </c>
      <c r="C71" s="33">
        <v>43891</v>
      </c>
      <c r="D71" s="41" t="s">
        <v>114</v>
      </c>
      <c r="E71" s="34" t="s">
        <v>123</v>
      </c>
      <c r="F71" s="38">
        <v>4182</v>
      </c>
      <c r="G71" s="31" t="s">
        <v>18</v>
      </c>
    </row>
    <row r="72" spans="1:7" s="3" customFormat="1" ht="15.75" x14ac:dyDescent="0.25">
      <c r="A72" s="31"/>
      <c r="B72" s="32">
        <v>8</v>
      </c>
      <c r="C72" s="33">
        <v>44049</v>
      </c>
      <c r="D72" s="41" t="s">
        <v>703</v>
      </c>
      <c r="E72" s="34" t="s">
        <v>125</v>
      </c>
      <c r="F72" s="38">
        <v>29834</v>
      </c>
      <c r="G72" s="31" t="s">
        <v>18</v>
      </c>
    </row>
    <row r="73" spans="1:7" s="3" customFormat="1" ht="15.75" x14ac:dyDescent="0.25">
      <c r="A73" s="31"/>
      <c r="B73" s="32">
        <v>9</v>
      </c>
      <c r="C73" s="33">
        <v>44049</v>
      </c>
      <c r="D73" s="41" t="s">
        <v>124</v>
      </c>
      <c r="E73" s="34" t="s">
        <v>126</v>
      </c>
      <c r="F73" s="38">
        <v>19234</v>
      </c>
      <c r="G73" s="31" t="s">
        <v>18</v>
      </c>
    </row>
    <row r="74" spans="1:7" s="3" customFormat="1" ht="15.75" x14ac:dyDescent="0.25">
      <c r="A74" s="31"/>
      <c r="B74" s="32" t="s">
        <v>130</v>
      </c>
      <c r="C74" s="33">
        <v>44131</v>
      </c>
      <c r="D74" s="41" t="s">
        <v>131</v>
      </c>
      <c r="E74" s="34" t="s">
        <v>132</v>
      </c>
      <c r="F74" s="38">
        <v>120138.7</v>
      </c>
      <c r="G74" s="31" t="s">
        <v>18</v>
      </c>
    </row>
    <row r="75" spans="1:7" s="3" customFormat="1" ht="15.75" x14ac:dyDescent="0.25">
      <c r="A75" s="31"/>
      <c r="B75" s="32" t="s">
        <v>208</v>
      </c>
      <c r="C75" s="33">
        <v>44965</v>
      </c>
      <c r="D75" s="41" t="s">
        <v>273</v>
      </c>
      <c r="E75" s="34" t="s">
        <v>210</v>
      </c>
      <c r="F75" s="38">
        <v>88736</v>
      </c>
      <c r="G75" s="31" t="s">
        <v>18</v>
      </c>
    </row>
    <row r="76" spans="1:7" s="3" customFormat="1" ht="15.75" x14ac:dyDescent="0.25">
      <c r="A76" s="31"/>
      <c r="B76" s="32" t="s">
        <v>317</v>
      </c>
      <c r="C76" s="33">
        <v>44981</v>
      </c>
      <c r="D76" s="41" t="s">
        <v>273</v>
      </c>
      <c r="E76" s="34" t="s">
        <v>274</v>
      </c>
      <c r="F76" s="38">
        <v>314352</v>
      </c>
      <c r="G76" s="31" t="s">
        <v>18</v>
      </c>
    </row>
    <row r="77" spans="1:7" s="3" customFormat="1" ht="15.75" x14ac:dyDescent="0.25">
      <c r="A77" s="31"/>
      <c r="B77" s="32" t="s">
        <v>655</v>
      </c>
      <c r="C77" s="33">
        <v>45173</v>
      </c>
      <c r="D77" s="41" t="s">
        <v>677</v>
      </c>
      <c r="E77" s="34" t="s">
        <v>656</v>
      </c>
      <c r="F77" s="38">
        <v>346259.20000000001</v>
      </c>
      <c r="G77" s="31" t="s">
        <v>18</v>
      </c>
    </row>
    <row r="78" spans="1:7" s="3" customFormat="1" ht="15.75" x14ac:dyDescent="0.25">
      <c r="A78" s="31"/>
      <c r="B78" s="32" t="s">
        <v>196</v>
      </c>
      <c r="C78" s="33">
        <v>45254</v>
      </c>
      <c r="D78" s="41" t="s">
        <v>709</v>
      </c>
      <c r="E78" s="34" t="s">
        <v>711</v>
      </c>
      <c r="F78" s="38">
        <v>8500</v>
      </c>
      <c r="G78" s="31" t="s">
        <v>18</v>
      </c>
    </row>
    <row r="79" spans="1:7" s="3" customFormat="1" ht="34.5" customHeight="1" x14ac:dyDescent="0.25">
      <c r="A79" s="31"/>
      <c r="B79" s="32" t="s">
        <v>762</v>
      </c>
      <c r="C79" s="33">
        <v>45250</v>
      </c>
      <c r="D79" s="41" t="s">
        <v>761</v>
      </c>
      <c r="E79" s="34" t="s">
        <v>763</v>
      </c>
      <c r="F79" s="38">
        <v>51330</v>
      </c>
      <c r="G79" s="31" t="s">
        <v>18</v>
      </c>
    </row>
    <row r="80" spans="1:7" s="3" customFormat="1" ht="30" x14ac:dyDescent="0.25">
      <c r="A80" s="31"/>
      <c r="B80" s="32" t="s">
        <v>150</v>
      </c>
      <c r="C80" s="33">
        <v>44469</v>
      </c>
      <c r="D80" s="41" t="s">
        <v>146</v>
      </c>
      <c r="E80" s="34" t="s">
        <v>147</v>
      </c>
      <c r="F80" s="38">
        <v>2596</v>
      </c>
      <c r="G80" s="31" t="s">
        <v>18</v>
      </c>
    </row>
    <row r="81" spans="1:7" s="3" customFormat="1" ht="30" x14ac:dyDescent="0.25">
      <c r="A81" s="31"/>
      <c r="B81" s="32" t="s">
        <v>151</v>
      </c>
      <c r="C81" s="33">
        <v>44503</v>
      </c>
      <c r="D81" s="41" t="s">
        <v>146</v>
      </c>
      <c r="E81" s="34" t="s">
        <v>148</v>
      </c>
      <c r="F81" s="38">
        <v>7670</v>
      </c>
      <c r="G81" s="31" t="s">
        <v>18</v>
      </c>
    </row>
    <row r="82" spans="1:7" s="3" customFormat="1" ht="30" x14ac:dyDescent="0.25">
      <c r="A82" s="31"/>
      <c r="B82" s="32" t="s">
        <v>76</v>
      </c>
      <c r="C82" s="33">
        <v>44503</v>
      </c>
      <c r="D82" s="41" t="s">
        <v>146</v>
      </c>
      <c r="E82" s="34" t="s">
        <v>149</v>
      </c>
      <c r="F82" s="38">
        <v>1416</v>
      </c>
      <c r="G82" s="31" t="s">
        <v>18</v>
      </c>
    </row>
    <row r="83" spans="1:7" s="3" customFormat="1" ht="31.5" x14ac:dyDescent="0.25">
      <c r="A83" s="31"/>
      <c r="B83" s="32" t="s">
        <v>323</v>
      </c>
      <c r="C83" s="37">
        <v>44981</v>
      </c>
      <c r="D83" s="41" t="s">
        <v>732</v>
      </c>
      <c r="E83" s="34" t="s">
        <v>278</v>
      </c>
      <c r="F83" s="38">
        <v>70210</v>
      </c>
      <c r="G83" s="31" t="s">
        <v>18</v>
      </c>
    </row>
    <row r="84" spans="1:7" s="3" customFormat="1" ht="30" x14ac:dyDescent="0.25">
      <c r="A84" s="31"/>
      <c r="B84" s="32" t="s">
        <v>716</v>
      </c>
      <c r="C84" s="37">
        <v>45201</v>
      </c>
      <c r="D84" s="41" t="s">
        <v>715</v>
      </c>
      <c r="E84" s="34" t="s">
        <v>717</v>
      </c>
      <c r="F84" s="38">
        <v>428184.88</v>
      </c>
      <c r="G84" s="31" t="s">
        <v>18</v>
      </c>
    </row>
    <row r="85" spans="1:7" s="3" customFormat="1" ht="30" x14ac:dyDescent="0.25">
      <c r="A85" s="32"/>
      <c r="B85" s="32" t="s">
        <v>718</v>
      </c>
      <c r="C85" s="33">
        <v>45216</v>
      </c>
      <c r="D85" s="41" t="s">
        <v>715</v>
      </c>
      <c r="E85" s="34" t="s">
        <v>719</v>
      </c>
      <c r="F85" s="38">
        <v>111711.06999999999</v>
      </c>
      <c r="G85" s="31" t="s">
        <v>18</v>
      </c>
    </row>
    <row r="86" spans="1:7" s="3" customFormat="1" ht="30" x14ac:dyDescent="0.25">
      <c r="A86" s="31"/>
      <c r="B86" s="32" t="s">
        <v>764</v>
      </c>
      <c r="C86" s="33">
        <v>45208</v>
      </c>
      <c r="D86" s="41" t="s">
        <v>715</v>
      </c>
      <c r="E86" s="34" t="s">
        <v>765</v>
      </c>
      <c r="F86" s="38">
        <v>119079.3</v>
      </c>
      <c r="G86" s="31" t="s">
        <v>18</v>
      </c>
    </row>
    <row r="87" spans="1:7" s="3" customFormat="1" ht="15.75" x14ac:dyDescent="0.25">
      <c r="A87" s="31"/>
      <c r="B87" s="32" t="s">
        <v>620</v>
      </c>
      <c r="C87" s="33">
        <v>45202</v>
      </c>
      <c r="D87" s="41" t="s">
        <v>715</v>
      </c>
      <c r="E87" s="34" t="s">
        <v>766</v>
      </c>
      <c r="F87" s="38">
        <v>78048.17</v>
      </c>
      <c r="G87" s="31" t="s">
        <v>18</v>
      </c>
    </row>
    <row r="88" spans="1:7" s="3" customFormat="1" ht="15.75" x14ac:dyDescent="0.25">
      <c r="A88" s="31"/>
      <c r="B88" s="32" t="s">
        <v>81</v>
      </c>
      <c r="C88" s="33">
        <v>42382</v>
      </c>
      <c r="D88" s="41" t="s">
        <v>167</v>
      </c>
      <c r="E88" s="34" t="s">
        <v>168</v>
      </c>
      <c r="F88" s="38">
        <v>99828</v>
      </c>
      <c r="G88" s="31" t="s">
        <v>18</v>
      </c>
    </row>
    <row r="89" spans="1:7" s="3" customFormat="1" ht="15.75" x14ac:dyDescent="0.25">
      <c r="A89" s="31"/>
      <c r="B89" s="32" t="s">
        <v>171</v>
      </c>
      <c r="C89" s="33">
        <v>43985</v>
      </c>
      <c r="D89" s="41" t="s">
        <v>169</v>
      </c>
      <c r="E89" s="34" t="s">
        <v>170</v>
      </c>
      <c r="F89" s="38">
        <v>28320</v>
      </c>
      <c r="G89" s="31" t="s">
        <v>18</v>
      </c>
    </row>
    <row r="90" spans="1:7" s="3" customFormat="1" ht="50.25" customHeight="1" x14ac:dyDescent="0.25">
      <c r="A90" s="31"/>
      <c r="B90" s="32" t="s">
        <v>767</v>
      </c>
      <c r="C90" s="33">
        <v>45239</v>
      </c>
      <c r="D90" s="41" t="s">
        <v>495</v>
      </c>
      <c r="E90" s="34" t="s">
        <v>233</v>
      </c>
      <c r="F90" s="38">
        <v>2170</v>
      </c>
      <c r="G90" s="31" t="s">
        <v>18</v>
      </c>
    </row>
    <row r="91" spans="1:7" s="3" customFormat="1" ht="59.25" customHeight="1" x14ac:dyDescent="0.25">
      <c r="A91" s="31"/>
      <c r="B91" s="31" t="s">
        <v>768</v>
      </c>
      <c r="C91" s="33">
        <v>45244</v>
      </c>
      <c r="D91" s="41" t="s">
        <v>495</v>
      </c>
      <c r="E91" s="34" t="s">
        <v>345</v>
      </c>
      <c r="F91" s="38">
        <v>7500</v>
      </c>
      <c r="G91" s="31" t="s">
        <v>18</v>
      </c>
    </row>
    <row r="92" spans="1:7" s="3" customFormat="1" ht="52.5" customHeight="1" x14ac:dyDescent="0.25">
      <c r="A92" s="31"/>
      <c r="B92" s="31" t="s">
        <v>769</v>
      </c>
      <c r="C92" s="33">
        <v>45246</v>
      </c>
      <c r="D92" s="41" t="s">
        <v>495</v>
      </c>
      <c r="E92" s="34" t="s">
        <v>233</v>
      </c>
      <c r="F92" s="38">
        <v>1505</v>
      </c>
      <c r="G92" s="31" t="s">
        <v>18</v>
      </c>
    </row>
    <row r="93" spans="1:7" s="3" customFormat="1" ht="32.25" customHeight="1" x14ac:dyDescent="0.25">
      <c r="A93" s="31"/>
      <c r="B93" s="32" t="s">
        <v>770</v>
      </c>
      <c r="C93" s="33">
        <v>45257</v>
      </c>
      <c r="D93" s="41" t="s">
        <v>495</v>
      </c>
      <c r="E93" s="34" t="s">
        <v>345</v>
      </c>
      <c r="F93" s="38">
        <v>7500</v>
      </c>
      <c r="G93" s="31" t="s">
        <v>18</v>
      </c>
    </row>
    <row r="94" spans="1:7" s="3" customFormat="1" ht="15.75" x14ac:dyDescent="0.25">
      <c r="A94" s="31"/>
      <c r="B94" s="32" t="s">
        <v>726</v>
      </c>
      <c r="C94" s="33">
        <v>45210</v>
      </c>
      <c r="D94" s="41" t="s">
        <v>725</v>
      </c>
      <c r="E94" s="34" t="s">
        <v>727</v>
      </c>
      <c r="F94" s="38">
        <v>1012423.48</v>
      </c>
      <c r="G94" s="31" t="s">
        <v>18</v>
      </c>
    </row>
    <row r="95" spans="1:7" s="3" customFormat="1" ht="15.75" x14ac:dyDescent="0.25">
      <c r="A95" s="31"/>
      <c r="B95" s="32" t="s">
        <v>772</v>
      </c>
      <c r="C95" s="33">
        <v>45247</v>
      </c>
      <c r="D95" s="41" t="s">
        <v>771</v>
      </c>
      <c r="E95" s="34" t="s">
        <v>482</v>
      </c>
      <c r="F95" s="38">
        <v>42790.02</v>
      </c>
      <c r="G95" s="31" t="s">
        <v>18</v>
      </c>
    </row>
    <row r="96" spans="1:7" s="3" customFormat="1" ht="15.75" x14ac:dyDescent="0.25">
      <c r="A96" s="31"/>
      <c r="B96" s="32" t="s">
        <v>773</v>
      </c>
      <c r="C96" s="33">
        <v>45260</v>
      </c>
      <c r="D96" s="41" t="s">
        <v>771</v>
      </c>
      <c r="E96" s="34" t="s">
        <v>482</v>
      </c>
      <c r="F96" s="38">
        <v>55174.86</v>
      </c>
      <c r="G96" s="31" t="s">
        <v>18</v>
      </c>
    </row>
    <row r="97" spans="1:7" s="3" customFormat="1" ht="31.5" x14ac:dyDescent="0.25">
      <c r="A97" s="31"/>
      <c r="B97" s="31" t="s">
        <v>436</v>
      </c>
      <c r="C97" s="33">
        <v>44895</v>
      </c>
      <c r="D97" s="41" t="s">
        <v>180</v>
      </c>
      <c r="E97" s="34" t="s">
        <v>178</v>
      </c>
      <c r="F97" s="38">
        <v>1047250</v>
      </c>
      <c r="G97" s="31" t="s">
        <v>18</v>
      </c>
    </row>
    <row r="98" spans="1:7" s="3" customFormat="1" ht="15.75" x14ac:dyDescent="0.25">
      <c r="A98" s="31"/>
      <c r="B98" s="31" t="s">
        <v>670</v>
      </c>
      <c r="C98" s="33">
        <v>45180</v>
      </c>
      <c r="D98" s="41" t="s">
        <v>435</v>
      </c>
      <c r="E98" s="34" t="s">
        <v>671</v>
      </c>
      <c r="F98" s="38">
        <v>92040</v>
      </c>
      <c r="G98" s="31" t="s">
        <v>18</v>
      </c>
    </row>
    <row r="99" spans="1:7" s="3" customFormat="1" ht="15.75" x14ac:dyDescent="0.25">
      <c r="A99" s="31"/>
      <c r="B99" s="32" t="s">
        <v>728</v>
      </c>
      <c r="C99" s="33">
        <v>45180</v>
      </c>
      <c r="D99" s="41" t="s">
        <v>435</v>
      </c>
      <c r="E99" s="34" t="s">
        <v>671</v>
      </c>
      <c r="F99" s="38">
        <v>96760</v>
      </c>
      <c r="G99" s="31" t="s">
        <v>18</v>
      </c>
    </row>
    <row r="100" spans="1:7" s="3" customFormat="1" ht="15.75" x14ac:dyDescent="0.25">
      <c r="A100" s="31"/>
      <c r="B100" s="32" t="s">
        <v>729</v>
      </c>
      <c r="C100" s="33">
        <v>45204</v>
      </c>
      <c r="D100" s="41" t="s">
        <v>435</v>
      </c>
      <c r="E100" s="34" t="s">
        <v>730</v>
      </c>
      <c r="F100" s="38">
        <v>264320</v>
      </c>
      <c r="G100" s="31" t="s">
        <v>18</v>
      </c>
    </row>
    <row r="101" spans="1:7" s="3" customFormat="1" ht="15.75" x14ac:dyDescent="0.25">
      <c r="A101" s="31"/>
      <c r="B101" s="32" t="s">
        <v>731</v>
      </c>
      <c r="C101" s="33">
        <v>45208</v>
      </c>
      <c r="D101" s="41" t="s">
        <v>435</v>
      </c>
      <c r="E101" s="34" t="s">
        <v>730</v>
      </c>
      <c r="F101" s="38">
        <v>113280</v>
      </c>
      <c r="G101" s="31" t="s">
        <v>18</v>
      </c>
    </row>
    <row r="102" spans="1:7" s="3" customFormat="1" ht="15.75" x14ac:dyDescent="0.25">
      <c r="A102" s="31"/>
      <c r="B102" s="32" t="s">
        <v>775</v>
      </c>
      <c r="C102" s="33">
        <v>45203</v>
      </c>
      <c r="D102" s="41" t="s">
        <v>774</v>
      </c>
      <c r="E102" s="34" t="s">
        <v>776</v>
      </c>
      <c r="F102" s="38">
        <v>189999.99</v>
      </c>
      <c r="G102" s="31" t="s">
        <v>18</v>
      </c>
    </row>
    <row r="103" spans="1:7" ht="15.75" x14ac:dyDescent="0.25">
      <c r="A103" s="60" t="s">
        <v>15</v>
      </c>
      <c r="B103" s="60"/>
      <c r="C103" s="60"/>
      <c r="D103" s="60"/>
      <c r="E103" s="60"/>
      <c r="F103" s="21">
        <f>SUM(F11:F102)</f>
        <v>17997576.84</v>
      </c>
      <c r="G103"/>
    </row>
    <row r="104" spans="1:7" x14ac:dyDescent="0.25">
      <c r="A104" s="61" t="s">
        <v>8</v>
      </c>
      <c r="B104" s="61"/>
      <c r="C104"/>
      <c r="D104" s="22" t="s">
        <v>9</v>
      </c>
      <c r="E104" s="6"/>
      <c r="F104" s="23" t="s">
        <v>10</v>
      </c>
      <c r="G104"/>
    </row>
    <row r="105" spans="1:7" x14ac:dyDescent="0.25">
      <c r="B105"/>
      <c r="C105"/>
      <c r="F105" s="24"/>
      <c r="G105"/>
    </row>
    <row r="106" spans="1:7" x14ac:dyDescent="0.25">
      <c r="B106"/>
      <c r="C106"/>
      <c r="F106" s="24"/>
      <c r="G106"/>
    </row>
    <row r="107" spans="1:7" x14ac:dyDescent="0.25">
      <c r="B107"/>
      <c r="C107"/>
      <c r="F107" s="24"/>
      <c r="G107"/>
    </row>
    <row r="108" spans="1:7" x14ac:dyDescent="0.25">
      <c r="B108"/>
      <c r="C108"/>
      <c r="F108" s="24"/>
      <c r="G108"/>
    </row>
    <row r="109" spans="1:7" x14ac:dyDescent="0.25">
      <c r="B109"/>
      <c r="C109"/>
      <c r="F109" s="24"/>
      <c r="G109"/>
    </row>
    <row r="110" spans="1:7" x14ac:dyDescent="0.25">
      <c r="B110"/>
      <c r="C110"/>
      <c r="F110" s="24"/>
      <c r="G110"/>
    </row>
    <row r="111" spans="1:7" x14ac:dyDescent="0.25">
      <c r="B111"/>
      <c r="C111"/>
      <c r="F111" s="24"/>
      <c r="G111"/>
    </row>
    <row r="112" spans="1:7" x14ac:dyDescent="0.25">
      <c r="B112"/>
      <c r="C112"/>
      <c r="D112" s="25"/>
      <c r="E112" s="26"/>
      <c r="F112" s="24"/>
      <c r="G112"/>
    </row>
    <row r="113" spans="1:7" ht="18.75" x14ac:dyDescent="0.3">
      <c r="A113" s="56" t="s">
        <v>16</v>
      </c>
      <c r="B113" s="56"/>
      <c r="C113" s="42"/>
      <c r="D113" s="43" t="s">
        <v>11</v>
      </c>
      <c r="E113" s="44"/>
      <c r="F113" s="62" t="s">
        <v>12</v>
      </c>
      <c r="G113" s="62"/>
    </row>
    <row r="114" spans="1:7" ht="18.75" x14ac:dyDescent="0.3">
      <c r="A114" s="57" t="s">
        <v>17</v>
      </c>
      <c r="B114" s="57"/>
      <c r="C114" s="42"/>
      <c r="D114" s="45" t="s">
        <v>13</v>
      </c>
      <c r="E114" s="46"/>
      <c r="F114" s="63" t="s">
        <v>14</v>
      </c>
      <c r="G114" s="63"/>
    </row>
    <row r="115" spans="1:7" x14ac:dyDescent="0.25">
      <c r="A115" s="8"/>
      <c r="B115"/>
      <c r="C115"/>
      <c r="D115" s="8"/>
      <c r="E115" s="9"/>
      <c r="F115" s="10"/>
      <c r="G115" s="7"/>
    </row>
    <row r="116" spans="1:7" x14ac:dyDescent="0.25">
      <c r="A116" s="8"/>
      <c r="B116"/>
      <c r="C116"/>
      <c r="D116" s="8"/>
      <c r="E116" s="9"/>
      <c r="F116" s="10"/>
      <c r="G116" s="7"/>
    </row>
    <row r="117" spans="1:7" x14ac:dyDescent="0.25">
      <c r="B117"/>
      <c r="C117"/>
    </row>
    <row r="118" spans="1:7" x14ac:dyDescent="0.25">
      <c r="B118"/>
      <c r="C118"/>
    </row>
    <row r="119" spans="1:7" x14ac:dyDescent="0.25">
      <c r="B119"/>
      <c r="C119"/>
    </row>
    <row r="120" spans="1:7" x14ac:dyDescent="0.25">
      <c r="B120"/>
      <c r="C120"/>
    </row>
    <row r="121" spans="1:7" x14ac:dyDescent="0.25">
      <c r="B121"/>
      <c r="C121"/>
    </row>
    <row r="122" spans="1:7" x14ac:dyDescent="0.25">
      <c r="B122"/>
      <c r="C122"/>
    </row>
    <row r="123" spans="1:7" x14ac:dyDescent="0.25">
      <c r="B123"/>
      <c r="C123"/>
    </row>
    <row r="124" spans="1:7" x14ac:dyDescent="0.25">
      <c r="B124"/>
      <c r="C124"/>
    </row>
    <row r="125" spans="1:7" x14ac:dyDescent="0.25">
      <c r="B125"/>
      <c r="C125"/>
    </row>
    <row r="126" spans="1:7" x14ac:dyDescent="0.25">
      <c r="B126"/>
      <c r="C126"/>
    </row>
  </sheetData>
  <autoFilter ref="A10:G103" xr:uid="{263EE4FB-ACEA-4147-B3F3-0A374487CD4E}"/>
  <mergeCells count="10">
    <mergeCell ref="A113:B113"/>
    <mergeCell ref="F113:G113"/>
    <mergeCell ref="A114:B114"/>
    <mergeCell ref="F114:G114"/>
    <mergeCell ref="A1:G5"/>
    <mergeCell ref="A6:G6"/>
    <mergeCell ref="A7:G7"/>
    <mergeCell ref="A8:G8"/>
    <mergeCell ref="A103:E103"/>
    <mergeCell ref="A104:B104"/>
  </mergeCells>
  <phoneticPr fontId="15" type="noConversion"/>
  <pageMargins left="0.70866141732283472" right="0.70866141732283472" top="0.74803149606299213" bottom="0.74803149606299213" header="0.31496062992125984" footer="0.31496062992125984"/>
  <pageSetup scale="40" orientation="portrait" r:id="rId1"/>
  <colBreaks count="1" manualBreakCount="1">
    <brk id="7" max="1048575" man="1"/>
  </col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C8EBC-EE46-4AB4-A20D-6826345DA0FD}">
  <dimension ref="A1:Q110"/>
  <sheetViews>
    <sheetView tabSelected="1" view="pageBreakPreview" topLeftCell="B39" zoomScale="30" zoomScaleNormal="80" zoomScaleSheetLayoutView="30" workbookViewId="0">
      <selection activeCell="B81" sqref="A81:XFD81"/>
    </sheetView>
  </sheetViews>
  <sheetFormatPr baseColWidth="10" defaultRowHeight="15" x14ac:dyDescent="0.2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8"/>
      <c r="B1" s="58"/>
      <c r="C1" s="58"/>
      <c r="D1" s="58"/>
      <c r="E1" s="58"/>
      <c r="F1" s="58"/>
      <c r="G1" s="58"/>
    </row>
    <row r="2" spans="1:17" x14ac:dyDescent="0.25">
      <c r="A2" s="58"/>
      <c r="B2" s="58"/>
      <c r="C2" s="58"/>
      <c r="D2" s="58"/>
      <c r="E2" s="58"/>
      <c r="F2" s="58"/>
      <c r="G2" s="58"/>
    </row>
    <row r="3" spans="1:17" x14ac:dyDescent="0.25">
      <c r="A3" s="58"/>
      <c r="B3" s="58"/>
      <c r="C3" s="58"/>
      <c r="D3" s="58"/>
      <c r="E3" s="58"/>
      <c r="F3" s="58"/>
      <c r="G3" s="58"/>
    </row>
    <row r="4" spans="1:17" x14ac:dyDescent="0.25">
      <c r="A4" s="58"/>
      <c r="B4" s="58"/>
      <c r="C4" s="58"/>
      <c r="D4" s="58"/>
      <c r="E4" s="58"/>
      <c r="F4" s="58"/>
      <c r="G4" s="58"/>
    </row>
    <row r="5" spans="1:17" x14ac:dyDescent="0.25">
      <c r="A5" s="58"/>
      <c r="B5" s="58"/>
      <c r="C5" s="58"/>
      <c r="D5" s="58"/>
      <c r="E5" s="58"/>
      <c r="F5" s="58"/>
      <c r="G5" s="58"/>
    </row>
    <row r="6" spans="1:17" s="5" customFormat="1" ht="30.75" customHeight="1" x14ac:dyDescent="0.25">
      <c r="A6" s="59" t="s">
        <v>0</v>
      </c>
      <c r="B6" s="59"/>
      <c r="C6" s="59"/>
      <c r="D6" s="59"/>
      <c r="E6" s="59"/>
      <c r="F6" s="59"/>
      <c r="G6" s="59"/>
    </row>
    <row r="7" spans="1:17" s="5" customFormat="1" ht="26.25" customHeight="1" x14ac:dyDescent="0.25">
      <c r="A7" s="59" t="s">
        <v>1</v>
      </c>
      <c r="B7" s="59"/>
      <c r="C7" s="59"/>
      <c r="D7" s="59"/>
      <c r="E7" s="59"/>
      <c r="F7" s="59"/>
      <c r="G7" s="59"/>
    </row>
    <row r="8" spans="1:17" s="5" customFormat="1" ht="21" customHeight="1" x14ac:dyDescent="0.25">
      <c r="A8" s="59" t="s">
        <v>777</v>
      </c>
      <c r="B8" s="59"/>
      <c r="C8" s="59"/>
      <c r="D8" s="59"/>
      <c r="E8" s="59"/>
      <c r="F8" s="59"/>
      <c r="G8" s="59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/>
      <c r="B11" s="32" t="s">
        <v>562</v>
      </c>
      <c r="C11" s="31">
        <v>48433</v>
      </c>
      <c r="D11" s="41" t="s">
        <v>561</v>
      </c>
      <c r="E11" s="34" t="s">
        <v>563</v>
      </c>
      <c r="F11" s="38">
        <v>1248345.6000000001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/>
      <c r="B12" s="32" t="s">
        <v>63</v>
      </c>
      <c r="C12" s="37">
        <v>42279</v>
      </c>
      <c r="D12" s="41" t="s">
        <v>31</v>
      </c>
      <c r="E12" s="34" t="s">
        <v>32</v>
      </c>
      <c r="F12" s="38">
        <v>5902.71</v>
      </c>
      <c r="G12" s="31" t="s">
        <v>18</v>
      </c>
    </row>
    <row r="13" spans="1:17" s="3" customFormat="1" ht="42" customHeight="1" x14ac:dyDescent="0.25">
      <c r="A13" s="31"/>
      <c r="B13" s="32" t="s">
        <v>64</v>
      </c>
      <c r="C13" s="37">
        <v>42279</v>
      </c>
      <c r="D13" s="41" t="s">
        <v>31</v>
      </c>
      <c r="E13" s="34" t="s">
        <v>32</v>
      </c>
      <c r="F13" s="38">
        <v>9284.0499999999993</v>
      </c>
      <c r="G13" s="31" t="s">
        <v>18</v>
      </c>
    </row>
    <row r="14" spans="1:17" s="3" customFormat="1" ht="36" customHeight="1" x14ac:dyDescent="0.25">
      <c r="A14" s="31"/>
      <c r="B14" s="32" t="s">
        <v>65</v>
      </c>
      <c r="C14" s="37">
        <v>42279</v>
      </c>
      <c r="D14" s="41" t="s">
        <v>31</v>
      </c>
      <c r="E14" s="34" t="s">
        <v>32</v>
      </c>
      <c r="F14" s="38">
        <v>7303.95</v>
      </c>
      <c r="G14" s="31" t="s">
        <v>18</v>
      </c>
    </row>
    <row r="15" spans="1:17" s="3" customFormat="1" ht="33" customHeight="1" x14ac:dyDescent="0.25">
      <c r="A15" s="31"/>
      <c r="B15" s="32" t="s">
        <v>66</v>
      </c>
      <c r="C15" s="37">
        <v>42293</v>
      </c>
      <c r="D15" s="41" t="s">
        <v>31</v>
      </c>
      <c r="E15" s="34" t="s">
        <v>32</v>
      </c>
      <c r="F15" s="38">
        <v>5747</v>
      </c>
      <c r="G15" s="31" t="s">
        <v>18</v>
      </c>
    </row>
    <row r="16" spans="1:17" s="3" customFormat="1" ht="30.75" customHeight="1" x14ac:dyDescent="0.25">
      <c r="A16" s="31"/>
      <c r="B16" s="32" t="s">
        <v>67</v>
      </c>
      <c r="C16" s="37">
        <v>42293</v>
      </c>
      <c r="D16" s="41" t="s">
        <v>31</v>
      </c>
      <c r="E16" s="34" t="s">
        <v>32</v>
      </c>
      <c r="F16" s="38">
        <v>8960.1</v>
      </c>
      <c r="G16" s="31" t="s">
        <v>18</v>
      </c>
    </row>
    <row r="17" spans="1:7" s="3" customFormat="1" ht="15.75" x14ac:dyDescent="0.25">
      <c r="A17" s="31"/>
      <c r="B17" s="32" t="s">
        <v>68</v>
      </c>
      <c r="C17" s="37">
        <v>42300</v>
      </c>
      <c r="D17" s="41" t="s">
        <v>31</v>
      </c>
      <c r="E17" s="34" t="s">
        <v>32</v>
      </c>
      <c r="F17" s="38">
        <v>6279.4</v>
      </c>
      <c r="G17" s="31" t="s">
        <v>18</v>
      </c>
    </row>
    <row r="18" spans="1:7" s="3" customFormat="1" ht="15.75" x14ac:dyDescent="0.25">
      <c r="A18" s="31"/>
      <c r="B18" s="32" t="s">
        <v>69</v>
      </c>
      <c r="C18" s="37">
        <v>42300</v>
      </c>
      <c r="D18" s="41" t="s">
        <v>31</v>
      </c>
      <c r="E18" s="34" t="s">
        <v>32</v>
      </c>
      <c r="F18" s="38">
        <v>7050.75</v>
      </c>
      <c r="G18" s="31" t="s">
        <v>18</v>
      </c>
    </row>
    <row r="19" spans="1:7" s="3" customFormat="1" ht="15.75" x14ac:dyDescent="0.25">
      <c r="A19" s="31"/>
      <c r="B19" s="32" t="s">
        <v>70</v>
      </c>
      <c r="C19" s="37">
        <v>42347</v>
      </c>
      <c r="D19" s="41" t="s">
        <v>31</v>
      </c>
      <c r="E19" s="34" t="s">
        <v>32</v>
      </c>
      <c r="F19" s="38">
        <v>1899</v>
      </c>
      <c r="G19" s="31" t="s">
        <v>18</v>
      </c>
    </row>
    <row r="20" spans="1:7" s="3" customFormat="1" ht="15.75" x14ac:dyDescent="0.25">
      <c r="A20" s="31"/>
      <c r="B20" s="32" t="s">
        <v>71</v>
      </c>
      <c r="C20" s="37">
        <v>42347</v>
      </c>
      <c r="D20" s="41" t="s">
        <v>31</v>
      </c>
      <c r="E20" s="34" t="s">
        <v>32</v>
      </c>
      <c r="F20" s="38">
        <v>1899</v>
      </c>
      <c r="G20" s="31" t="s">
        <v>18</v>
      </c>
    </row>
    <row r="21" spans="1:7" s="3" customFormat="1" ht="15.75" x14ac:dyDescent="0.25">
      <c r="A21" s="31"/>
      <c r="B21" s="32" t="s">
        <v>72</v>
      </c>
      <c r="C21" s="37">
        <v>42347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 x14ac:dyDescent="0.25">
      <c r="A22" s="31"/>
      <c r="B22" s="32" t="s">
        <v>73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 x14ac:dyDescent="0.25">
      <c r="A23" s="31"/>
      <c r="B23" s="32" t="s">
        <v>74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 x14ac:dyDescent="0.25">
      <c r="A24" s="31"/>
      <c r="B24" s="32" t="s">
        <v>76</v>
      </c>
      <c r="C24" s="33">
        <v>44936</v>
      </c>
      <c r="D24" s="41" t="s">
        <v>33</v>
      </c>
      <c r="E24" s="34" t="s">
        <v>34</v>
      </c>
      <c r="F24" s="38">
        <v>2910457.98</v>
      </c>
      <c r="G24" s="31" t="s">
        <v>18</v>
      </c>
    </row>
    <row r="25" spans="1:7" s="3" customFormat="1" ht="15.75" x14ac:dyDescent="0.25">
      <c r="A25" s="31"/>
      <c r="B25" s="32" t="s">
        <v>81</v>
      </c>
      <c r="C25" s="33">
        <v>43553</v>
      </c>
      <c r="D25" s="41" t="s">
        <v>37</v>
      </c>
      <c r="E25" s="34" t="s">
        <v>38</v>
      </c>
      <c r="F25" s="38">
        <v>2900</v>
      </c>
      <c r="G25" s="31" t="s">
        <v>18</v>
      </c>
    </row>
    <row r="26" spans="1:7" s="3" customFormat="1" ht="15.75" x14ac:dyDescent="0.25">
      <c r="A26" s="31"/>
      <c r="B26" s="32" t="s">
        <v>81</v>
      </c>
      <c r="C26" s="31">
        <v>43558</v>
      </c>
      <c r="D26" s="41" t="s">
        <v>37</v>
      </c>
      <c r="E26" s="34" t="s">
        <v>38</v>
      </c>
      <c r="F26" s="38">
        <v>1250</v>
      </c>
      <c r="G26" s="31" t="s">
        <v>18</v>
      </c>
    </row>
    <row r="27" spans="1:7" s="3" customFormat="1" ht="15.75" x14ac:dyDescent="0.25">
      <c r="A27" s="31"/>
      <c r="B27" s="32" t="s">
        <v>81</v>
      </c>
      <c r="C27" s="31">
        <v>43616</v>
      </c>
      <c r="D27" s="41" t="s">
        <v>37</v>
      </c>
      <c r="E27" s="34" t="s">
        <v>38</v>
      </c>
      <c r="F27" s="38">
        <v>1800</v>
      </c>
      <c r="G27" s="31" t="s">
        <v>18</v>
      </c>
    </row>
    <row r="28" spans="1:7" s="3" customFormat="1" ht="15.75" x14ac:dyDescent="0.25">
      <c r="A28" s="31"/>
      <c r="B28" s="32" t="s">
        <v>81</v>
      </c>
      <c r="C28" s="31">
        <v>43748</v>
      </c>
      <c r="D28" s="41" t="s">
        <v>37</v>
      </c>
      <c r="E28" s="34" t="s">
        <v>38</v>
      </c>
      <c r="F28" s="38">
        <v>3850</v>
      </c>
      <c r="G28" s="31" t="s">
        <v>18</v>
      </c>
    </row>
    <row r="29" spans="1:7" s="3" customFormat="1" ht="16.5" customHeight="1" x14ac:dyDescent="0.25">
      <c r="A29" s="31"/>
      <c r="B29" s="32" t="s">
        <v>81</v>
      </c>
      <c r="C29" s="31">
        <v>43864</v>
      </c>
      <c r="D29" s="41" t="s">
        <v>37</v>
      </c>
      <c r="E29" s="34" t="s">
        <v>38</v>
      </c>
      <c r="F29" s="38">
        <v>2500</v>
      </c>
      <c r="G29" s="31" t="s">
        <v>18</v>
      </c>
    </row>
    <row r="30" spans="1:7" s="3" customFormat="1" ht="28.5" customHeight="1" x14ac:dyDescent="0.25">
      <c r="A30" s="31"/>
      <c r="B30" s="32" t="s">
        <v>219</v>
      </c>
      <c r="C30" s="31">
        <v>44972</v>
      </c>
      <c r="D30" s="41" t="s">
        <v>216</v>
      </c>
      <c r="E30" s="34" t="s">
        <v>217</v>
      </c>
      <c r="F30" s="38">
        <v>237534</v>
      </c>
      <c r="G30" s="31" t="s">
        <v>18</v>
      </c>
    </row>
    <row r="31" spans="1:7" s="3" customFormat="1" ht="33" customHeight="1" x14ac:dyDescent="0.25">
      <c r="A31" s="31"/>
      <c r="B31" s="32" t="s">
        <v>220</v>
      </c>
      <c r="C31" s="33">
        <v>44972</v>
      </c>
      <c r="D31" s="41" t="s">
        <v>216</v>
      </c>
      <c r="E31" s="34" t="s">
        <v>218</v>
      </c>
      <c r="F31" s="38">
        <v>119996.56</v>
      </c>
      <c r="G31" s="31" t="s">
        <v>18</v>
      </c>
    </row>
    <row r="32" spans="1:7" s="3" customFormat="1" ht="15.75" x14ac:dyDescent="0.25">
      <c r="A32" s="31"/>
      <c r="B32" s="32" t="s">
        <v>295</v>
      </c>
      <c r="C32" s="33">
        <v>44981</v>
      </c>
      <c r="D32" s="41" t="s">
        <v>216</v>
      </c>
      <c r="E32" s="34" t="s">
        <v>247</v>
      </c>
      <c r="F32" s="38">
        <v>50268</v>
      </c>
      <c r="G32" s="31" t="s">
        <v>18</v>
      </c>
    </row>
    <row r="33" spans="1:7" s="3" customFormat="1" ht="30" x14ac:dyDescent="0.25">
      <c r="A33" s="31"/>
      <c r="B33" s="32" t="s">
        <v>803</v>
      </c>
      <c r="C33" s="33">
        <v>45272</v>
      </c>
      <c r="D33" s="41" t="s">
        <v>801</v>
      </c>
      <c r="E33" s="34" t="s">
        <v>805</v>
      </c>
      <c r="F33" s="38">
        <v>141600</v>
      </c>
      <c r="G33" s="31" t="s">
        <v>18</v>
      </c>
    </row>
    <row r="34" spans="1:7" s="3" customFormat="1" ht="15.75" x14ac:dyDescent="0.25">
      <c r="A34" s="31"/>
      <c r="B34" s="32" t="s">
        <v>99</v>
      </c>
      <c r="C34" s="33">
        <v>44909</v>
      </c>
      <c r="D34" s="41" t="s">
        <v>675</v>
      </c>
      <c r="E34" s="34" t="s">
        <v>98</v>
      </c>
      <c r="F34" s="38">
        <v>111303.54999999999</v>
      </c>
      <c r="G34" s="31" t="s">
        <v>18</v>
      </c>
    </row>
    <row r="35" spans="1:7" s="3" customFormat="1" ht="15.75" x14ac:dyDescent="0.25">
      <c r="A35" s="31"/>
      <c r="B35" s="32" t="s">
        <v>102</v>
      </c>
      <c r="C35" s="33">
        <v>44074</v>
      </c>
      <c r="D35" s="41" t="s">
        <v>100</v>
      </c>
      <c r="E35" s="34" t="s">
        <v>101</v>
      </c>
      <c r="F35" s="38">
        <v>44000</v>
      </c>
      <c r="G35" s="31" t="s">
        <v>18</v>
      </c>
    </row>
    <row r="36" spans="1:7" s="3" customFormat="1" ht="15.75" x14ac:dyDescent="0.25">
      <c r="A36" s="31"/>
      <c r="B36" s="32" t="s">
        <v>810</v>
      </c>
      <c r="C36" s="33">
        <v>45265</v>
      </c>
      <c r="D36" s="41" t="s">
        <v>812</v>
      </c>
      <c r="E36" s="34" t="s">
        <v>813</v>
      </c>
      <c r="F36" s="38">
        <v>11120</v>
      </c>
      <c r="G36" s="31" t="s">
        <v>18</v>
      </c>
    </row>
    <row r="37" spans="1:7" s="3" customFormat="1" ht="15.75" x14ac:dyDescent="0.25">
      <c r="A37" s="31"/>
      <c r="B37" s="32" t="s">
        <v>814</v>
      </c>
      <c r="C37" s="33"/>
      <c r="D37" s="41" t="s">
        <v>812</v>
      </c>
      <c r="E37" s="34" t="s">
        <v>813</v>
      </c>
      <c r="F37" s="38">
        <v>8260</v>
      </c>
      <c r="G37" s="31" t="s">
        <v>18</v>
      </c>
    </row>
    <row r="38" spans="1:7" s="3" customFormat="1" ht="31.5" x14ac:dyDescent="0.25">
      <c r="A38" s="31"/>
      <c r="B38" s="32" t="s">
        <v>105</v>
      </c>
      <c r="C38" s="33">
        <v>44895</v>
      </c>
      <c r="D38" s="41" t="s">
        <v>103</v>
      </c>
      <c r="E38" s="34" t="s">
        <v>104</v>
      </c>
      <c r="F38" s="38">
        <v>446413.39</v>
      </c>
      <c r="G38" s="31" t="s">
        <v>18</v>
      </c>
    </row>
    <row r="39" spans="1:7" s="3" customFormat="1" ht="30" x14ac:dyDescent="0.25">
      <c r="A39" s="31"/>
      <c r="B39" s="32" t="s">
        <v>230</v>
      </c>
      <c r="C39" s="33">
        <v>44978</v>
      </c>
      <c r="D39" s="41" t="s">
        <v>227</v>
      </c>
      <c r="E39" s="34" t="s">
        <v>228</v>
      </c>
      <c r="F39" s="38">
        <v>906240</v>
      </c>
      <c r="G39" s="31" t="s">
        <v>18</v>
      </c>
    </row>
    <row r="40" spans="1:7" s="3" customFormat="1" ht="15.75" x14ac:dyDescent="0.25">
      <c r="A40" s="31"/>
      <c r="B40" s="32" t="s">
        <v>231</v>
      </c>
      <c r="C40" s="33">
        <v>44964</v>
      </c>
      <c r="D40" s="41" t="s">
        <v>227</v>
      </c>
      <c r="E40" s="34" t="s">
        <v>229</v>
      </c>
      <c r="F40" s="38">
        <v>519200</v>
      </c>
      <c r="G40" s="31" t="s">
        <v>18</v>
      </c>
    </row>
    <row r="41" spans="1:7" s="3" customFormat="1" ht="15.75" x14ac:dyDescent="0.25">
      <c r="A41" s="31"/>
      <c r="B41" s="32" t="s">
        <v>206</v>
      </c>
      <c r="C41" s="33">
        <v>44960</v>
      </c>
      <c r="D41" s="41" t="s">
        <v>363</v>
      </c>
      <c r="E41" s="34" t="s">
        <v>34</v>
      </c>
      <c r="F41" s="38">
        <v>458076</v>
      </c>
      <c r="G41" s="31" t="s">
        <v>18</v>
      </c>
    </row>
    <row r="42" spans="1:7" s="3" customFormat="1" ht="15.75" x14ac:dyDescent="0.25">
      <c r="A42" s="31"/>
      <c r="B42" s="32" t="s">
        <v>362</v>
      </c>
      <c r="C42" s="33">
        <v>45042</v>
      </c>
      <c r="D42" s="41" t="s">
        <v>361</v>
      </c>
      <c r="E42" s="34" t="s">
        <v>360</v>
      </c>
      <c r="F42" s="38">
        <v>220391.55</v>
      </c>
      <c r="G42" s="31" t="s">
        <v>18</v>
      </c>
    </row>
    <row r="43" spans="1:7" s="3" customFormat="1" ht="15.75" x14ac:dyDescent="0.25">
      <c r="A43" s="31"/>
      <c r="B43" s="32" t="s">
        <v>194</v>
      </c>
      <c r="C43" s="33">
        <v>45245</v>
      </c>
      <c r="D43" s="41" t="s">
        <v>574</v>
      </c>
      <c r="E43" s="34" t="s">
        <v>760</v>
      </c>
      <c r="F43" s="38">
        <v>1353297.23</v>
      </c>
      <c r="G43" s="31" t="s">
        <v>18</v>
      </c>
    </row>
    <row r="44" spans="1:7" s="3" customFormat="1" ht="15.75" x14ac:dyDescent="0.25">
      <c r="A44" s="31"/>
      <c r="B44" s="32" t="s">
        <v>81</v>
      </c>
      <c r="C44" s="33">
        <v>43160</v>
      </c>
      <c r="D44" s="41" t="s">
        <v>114</v>
      </c>
      <c r="E44" s="34" t="s">
        <v>115</v>
      </c>
      <c r="F44" s="38">
        <v>3788.14</v>
      </c>
      <c r="G44" s="31" t="s">
        <v>18</v>
      </c>
    </row>
    <row r="45" spans="1:7" s="3" customFormat="1" ht="15.75" x14ac:dyDescent="0.25">
      <c r="A45" s="31"/>
      <c r="B45" s="32" t="s">
        <v>81</v>
      </c>
      <c r="C45" s="33">
        <v>43252</v>
      </c>
      <c r="D45" s="41" t="s">
        <v>114</v>
      </c>
      <c r="E45" s="34" t="s">
        <v>116</v>
      </c>
      <c r="F45" s="38">
        <v>3788.14</v>
      </c>
      <c r="G45" s="31" t="s">
        <v>18</v>
      </c>
    </row>
    <row r="46" spans="1:7" s="3" customFormat="1" ht="15.75" x14ac:dyDescent="0.25">
      <c r="A46" s="31"/>
      <c r="B46" s="32" t="s">
        <v>81</v>
      </c>
      <c r="C46" s="33">
        <v>43344</v>
      </c>
      <c r="D46" s="41" t="s">
        <v>114</v>
      </c>
      <c r="E46" s="34" t="s">
        <v>117</v>
      </c>
      <c r="F46" s="38">
        <v>3788.14</v>
      </c>
      <c r="G46" s="31" t="s">
        <v>18</v>
      </c>
    </row>
    <row r="47" spans="1:7" s="3" customFormat="1" ht="15.75" x14ac:dyDescent="0.25">
      <c r="A47" s="31"/>
      <c r="B47" s="32" t="s">
        <v>81</v>
      </c>
      <c r="C47" s="33">
        <v>43435</v>
      </c>
      <c r="D47" s="41" t="s">
        <v>114</v>
      </c>
      <c r="E47" s="34" t="s">
        <v>118</v>
      </c>
      <c r="F47" s="38">
        <v>3788.14</v>
      </c>
      <c r="G47" s="31" t="s">
        <v>18</v>
      </c>
    </row>
    <row r="48" spans="1:7" s="3" customFormat="1" ht="15.75" x14ac:dyDescent="0.25">
      <c r="A48" s="31"/>
      <c r="B48" s="32" t="s">
        <v>81</v>
      </c>
      <c r="C48" s="33">
        <v>43435</v>
      </c>
      <c r="D48" s="41" t="s">
        <v>114</v>
      </c>
      <c r="E48" s="34" t="s">
        <v>119</v>
      </c>
      <c r="F48" s="38">
        <v>17712</v>
      </c>
      <c r="G48" s="31" t="s">
        <v>18</v>
      </c>
    </row>
    <row r="49" spans="1:7" s="3" customFormat="1" ht="15.75" x14ac:dyDescent="0.25">
      <c r="A49" s="31"/>
      <c r="B49" s="32" t="s">
        <v>81</v>
      </c>
      <c r="C49" s="33">
        <v>43525</v>
      </c>
      <c r="D49" s="41" t="s">
        <v>114</v>
      </c>
      <c r="E49" s="34" t="s">
        <v>115</v>
      </c>
      <c r="F49" s="38">
        <v>3788.14</v>
      </c>
      <c r="G49" s="31" t="s">
        <v>18</v>
      </c>
    </row>
    <row r="50" spans="1:7" s="3" customFormat="1" ht="29.25" customHeight="1" x14ac:dyDescent="0.25">
      <c r="A50" s="31"/>
      <c r="B50" s="32" t="s">
        <v>81</v>
      </c>
      <c r="C50" s="33">
        <v>43617</v>
      </c>
      <c r="D50" s="41" t="s">
        <v>114</v>
      </c>
      <c r="E50" s="34" t="s">
        <v>116</v>
      </c>
      <c r="F50" s="38">
        <v>3788.14</v>
      </c>
      <c r="G50" s="31" t="s">
        <v>18</v>
      </c>
    </row>
    <row r="51" spans="1:7" s="3" customFormat="1" ht="29.25" customHeight="1" x14ac:dyDescent="0.25">
      <c r="A51" s="31"/>
      <c r="B51" s="32" t="s">
        <v>81</v>
      </c>
      <c r="C51" s="33">
        <v>43709</v>
      </c>
      <c r="D51" s="41" t="s">
        <v>114</v>
      </c>
      <c r="E51" s="34" t="s">
        <v>120</v>
      </c>
      <c r="F51" s="38">
        <v>4182</v>
      </c>
      <c r="G51" s="31" t="s">
        <v>18</v>
      </c>
    </row>
    <row r="52" spans="1:7" s="3" customFormat="1" ht="29.25" customHeight="1" x14ac:dyDescent="0.25">
      <c r="A52" s="31"/>
      <c r="B52" s="32" t="s">
        <v>81</v>
      </c>
      <c r="C52" s="33">
        <v>43800</v>
      </c>
      <c r="D52" s="41" t="s">
        <v>114</v>
      </c>
      <c r="E52" s="34" t="s">
        <v>121</v>
      </c>
      <c r="F52" s="38">
        <v>19170</v>
      </c>
      <c r="G52" s="31" t="s">
        <v>18</v>
      </c>
    </row>
    <row r="53" spans="1:7" s="3" customFormat="1" ht="15.75" x14ac:dyDescent="0.25">
      <c r="A53" s="31"/>
      <c r="B53" s="32" t="s">
        <v>81</v>
      </c>
      <c r="C53" s="33">
        <v>43800</v>
      </c>
      <c r="D53" s="41" t="s">
        <v>114</v>
      </c>
      <c r="E53" s="34" t="s">
        <v>122</v>
      </c>
      <c r="F53" s="38">
        <v>4182</v>
      </c>
      <c r="G53" s="31" t="s">
        <v>18</v>
      </c>
    </row>
    <row r="54" spans="1:7" s="3" customFormat="1" ht="15.75" x14ac:dyDescent="0.25">
      <c r="A54" s="31"/>
      <c r="B54" s="32" t="s">
        <v>81</v>
      </c>
      <c r="C54" s="33">
        <v>43891</v>
      </c>
      <c r="D54" s="41" t="s">
        <v>114</v>
      </c>
      <c r="E54" s="34" t="s">
        <v>123</v>
      </c>
      <c r="F54" s="38">
        <v>4182</v>
      </c>
      <c r="G54" s="31" t="s">
        <v>18</v>
      </c>
    </row>
    <row r="55" spans="1:7" s="3" customFormat="1" ht="15.75" x14ac:dyDescent="0.25">
      <c r="A55" s="31"/>
      <c r="B55" s="32">
        <v>8</v>
      </c>
      <c r="C55" s="33">
        <v>44049</v>
      </c>
      <c r="D55" s="41" t="s">
        <v>703</v>
      </c>
      <c r="E55" s="34" t="s">
        <v>125</v>
      </c>
      <c r="F55" s="38">
        <v>29834</v>
      </c>
      <c r="G55" s="31" t="s">
        <v>18</v>
      </c>
    </row>
    <row r="56" spans="1:7" s="3" customFormat="1" ht="15.75" x14ac:dyDescent="0.25">
      <c r="A56" s="31"/>
      <c r="B56" s="32">
        <v>9</v>
      </c>
      <c r="C56" s="33">
        <v>44049</v>
      </c>
      <c r="D56" s="41" t="s">
        <v>124</v>
      </c>
      <c r="E56" s="34" t="s">
        <v>126</v>
      </c>
      <c r="F56" s="38">
        <v>19234</v>
      </c>
      <c r="G56" s="31" t="s">
        <v>18</v>
      </c>
    </row>
    <row r="57" spans="1:7" s="3" customFormat="1" ht="15.75" x14ac:dyDescent="0.25">
      <c r="A57" s="31"/>
      <c r="B57" s="32" t="s">
        <v>130</v>
      </c>
      <c r="C57" s="33">
        <v>44131</v>
      </c>
      <c r="D57" s="41" t="s">
        <v>131</v>
      </c>
      <c r="E57" s="34" t="s">
        <v>132</v>
      </c>
      <c r="F57" s="38">
        <v>120138.7</v>
      </c>
      <c r="G57" s="31" t="s">
        <v>18</v>
      </c>
    </row>
    <row r="58" spans="1:7" s="3" customFormat="1" ht="33" customHeight="1" x14ac:dyDescent="0.25">
      <c r="A58" s="31"/>
      <c r="B58" s="32" t="s">
        <v>208</v>
      </c>
      <c r="C58" s="33">
        <v>44965</v>
      </c>
      <c r="D58" s="41" t="s">
        <v>273</v>
      </c>
      <c r="E58" s="34" t="s">
        <v>210</v>
      </c>
      <c r="F58" s="38">
        <v>88736</v>
      </c>
      <c r="G58" s="31" t="s">
        <v>18</v>
      </c>
    </row>
    <row r="59" spans="1:7" s="3" customFormat="1" ht="27" customHeight="1" x14ac:dyDescent="0.25">
      <c r="A59" s="31"/>
      <c r="B59" s="32" t="s">
        <v>317</v>
      </c>
      <c r="C59" s="33">
        <v>44981</v>
      </c>
      <c r="D59" s="41" t="s">
        <v>273</v>
      </c>
      <c r="E59" s="34" t="s">
        <v>274</v>
      </c>
      <c r="F59" s="38">
        <v>314352</v>
      </c>
      <c r="G59" s="31" t="s">
        <v>18</v>
      </c>
    </row>
    <row r="60" spans="1:7" s="3" customFormat="1" ht="15.75" x14ac:dyDescent="0.25">
      <c r="A60" s="31"/>
      <c r="B60" s="32" t="s">
        <v>655</v>
      </c>
      <c r="C60" s="33">
        <v>45173</v>
      </c>
      <c r="D60" s="41" t="s">
        <v>677</v>
      </c>
      <c r="E60" s="34" t="s">
        <v>656</v>
      </c>
      <c r="F60" s="38">
        <v>346259.20000000001</v>
      </c>
      <c r="G60" s="31" t="s">
        <v>18</v>
      </c>
    </row>
    <row r="61" spans="1:7" s="3" customFormat="1" ht="15.75" x14ac:dyDescent="0.25">
      <c r="A61" s="31"/>
      <c r="B61" s="32" t="s">
        <v>831</v>
      </c>
      <c r="C61" s="33">
        <v>45265</v>
      </c>
      <c r="D61" s="41" t="s">
        <v>829</v>
      </c>
      <c r="E61" s="34" t="s">
        <v>833</v>
      </c>
      <c r="F61" s="38">
        <v>59397.66</v>
      </c>
      <c r="G61" s="31" t="s">
        <v>18</v>
      </c>
    </row>
    <row r="62" spans="1:7" s="3" customFormat="1" ht="15.75" x14ac:dyDescent="0.25">
      <c r="A62" s="31"/>
      <c r="B62" s="32" t="s">
        <v>762</v>
      </c>
      <c r="C62" s="33">
        <v>45250</v>
      </c>
      <c r="D62" s="41" t="s">
        <v>761</v>
      </c>
      <c r="E62" s="34" t="s">
        <v>763</v>
      </c>
      <c r="F62" s="38">
        <v>51330</v>
      </c>
      <c r="G62" s="31" t="s">
        <v>18</v>
      </c>
    </row>
    <row r="63" spans="1:7" s="3" customFormat="1" ht="30" x14ac:dyDescent="0.25">
      <c r="A63" s="31"/>
      <c r="B63" s="32" t="s">
        <v>150</v>
      </c>
      <c r="C63" s="33">
        <v>44469</v>
      </c>
      <c r="D63" s="41" t="s">
        <v>146</v>
      </c>
      <c r="E63" s="34" t="s">
        <v>147</v>
      </c>
      <c r="F63" s="38">
        <v>2596</v>
      </c>
      <c r="G63" s="31" t="s">
        <v>18</v>
      </c>
    </row>
    <row r="64" spans="1:7" s="3" customFormat="1" ht="30" x14ac:dyDescent="0.25">
      <c r="A64" s="31"/>
      <c r="B64" s="32" t="s">
        <v>151</v>
      </c>
      <c r="C64" s="33">
        <v>44503</v>
      </c>
      <c r="D64" s="41" t="s">
        <v>146</v>
      </c>
      <c r="E64" s="34" t="s">
        <v>148</v>
      </c>
      <c r="F64" s="38">
        <v>7670</v>
      </c>
      <c r="G64" s="31" t="s">
        <v>18</v>
      </c>
    </row>
    <row r="65" spans="1:7" s="3" customFormat="1" ht="30" x14ac:dyDescent="0.25">
      <c r="A65" s="31"/>
      <c r="B65" s="32" t="s">
        <v>76</v>
      </c>
      <c r="C65" s="33">
        <v>44503</v>
      </c>
      <c r="D65" s="41" t="s">
        <v>146</v>
      </c>
      <c r="E65" s="34" t="s">
        <v>149</v>
      </c>
      <c r="F65" s="38">
        <v>1416</v>
      </c>
      <c r="G65" s="31" t="s">
        <v>18</v>
      </c>
    </row>
    <row r="66" spans="1:7" s="3" customFormat="1" ht="31.5" x14ac:dyDescent="0.25">
      <c r="A66" s="31"/>
      <c r="B66" s="32" t="s">
        <v>323</v>
      </c>
      <c r="C66" s="33">
        <v>44981</v>
      </c>
      <c r="D66" s="41" t="s">
        <v>732</v>
      </c>
      <c r="E66" s="34" t="s">
        <v>278</v>
      </c>
      <c r="F66" s="38">
        <v>70210</v>
      </c>
      <c r="G66" s="31" t="s">
        <v>18</v>
      </c>
    </row>
    <row r="67" spans="1:7" s="3" customFormat="1" ht="15.75" x14ac:dyDescent="0.25">
      <c r="A67" s="31"/>
      <c r="B67" s="32" t="s">
        <v>81</v>
      </c>
      <c r="C67" s="33">
        <v>42382</v>
      </c>
      <c r="D67" s="41" t="s">
        <v>167</v>
      </c>
      <c r="E67" s="34" t="s">
        <v>168</v>
      </c>
      <c r="F67" s="38">
        <v>99828</v>
      </c>
      <c r="G67" s="31" t="s">
        <v>18</v>
      </c>
    </row>
    <row r="68" spans="1:7" s="3" customFormat="1" ht="15.75" x14ac:dyDescent="0.25">
      <c r="A68" s="31"/>
      <c r="B68" s="32" t="s">
        <v>171</v>
      </c>
      <c r="C68" s="33">
        <v>43985</v>
      </c>
      <c r="D68" s="41" t="s">
        <v>169</v>
      </c>
      <c r="E68" s="34" t="s">
        <v>170</v>
      </c>
      <c r="F68" s="38">
        <v>28320</v>
      </c>
      <c r="G68" s="31" t="s">
        <v>18</v>
      </c>
    </row>
    <row r="69" spans="1:7" s="3" customFormat="1" ht="15.75" x14ac:dyDescent="0.25">
      <c r="A69" s="31"/>
      <c r="B69" s="32" t="s">
        <v>770</v>
      </c>
      <c r="C69" s="33">
        <v>45257</v>
      </c>
      <c r="D69" s="41" t="s">
        <v>495</v>
      </c>
      <c r="E69" s="34" t="s">
        <v>345</v>
      </c>
      <c r="F69" s="38">
        <v>7500</v>
      </c>
      <c r="G69" s="31" t="s">
        <v>18</v>
      </c>
    </row>
    <row r="70" spans="1:7" s="3" customFormat="1" ht="15.75" x14ac:dyDescent="0.25">
      <c r="A70" s="31"/>
      <c r="B70" s="32" t="s">
        <v>842</v>
      </c>
      <c r="C70" s="33">
        <v>45272</v>
      </c>
      <c r="D70" s="41" t="s">
        <v>495</v>
      </c>
      <c r="E70" s="34" t="s">
        <v>345</v>
      </c>
      <c r="F70" s="38">
        <v>7500</v>
      </c>
      <c r="G70" s="31" t="s">
        <v>18</v>
      </c>
    </row>
    <row r="71" spans="1:7" s="3" customFormat="1" ht="15.75" x14ac:dyDescent="0.25">
      <c r="A71" s="31"/>
      <c r="B71" s="32" t="s">
        <v>726</v>
      </c>
      <c r="C71" s="33">
        <v>45210</v>
      </c>
      <c r="D71" s="41" t="s">
        <v>725</v>
      </c>
      <c r="E71" s="34" t="s">
        <v>727</v>
      </c>
      <c r="F71" s="38">
        <v>1012423.48</v>
      </c>
      <c r="G71" s="31" t="s">
        <v>18</v>
      </c>
    </row>
    <row r="72" spans="1:7" s="3" customFormat="1" ht="31.5" x14ac:dyDescent="0.25">
      <c r="A72" s="31"/>
      <c r="B72" s="32" t="s">
        <v>436</v>
      </c>
      <c r="C72" s="33">
        <v>44895</v>
      </c>
      <c r="D72" s="41" t="s">
        <v>180</v>
      </c>
      <c r="E72" s="34" t="s">
        <v>178</v>
      </c>
      <c r="F72" s="38">
        <v>1047250</v>
      </c>
      <c r="G72" s="31" t="s">
        <v>18</v>
      </c>
    </row>
    <row r="73" spans="1:7" s="3" customFormat="1" ht="31.5" x14ac:dyDescent="0.25">
      <c r="A73" s="31"/>
      <c r="B73" s="32" t="s">
        <v>670</v>
      </c>
      <c r="C73" s="33">
        <v>45180</v>
      </c>
      <c r="D73" s="41" t="s">
        <v>180</v>
      </c>
      <c r="E73" s="34" t="s">
        <v>671</v>
      </c>
      <c r="F73" s="38">
        <v>92040</v>
      </c>
      <c r="G73" s="31" t="s">
        <v>18</v>
      </c>
    </row>
    <row r="74" spans="1:7" s="3" customFormat="1" ht="31.5" x14ac:dyDescent="0.25">
      <c r="A74" s="31"/>
      <c r="B74" s="32" t="s">
        <v>728</v>
      </c>
      <c r="C74" s="33">
        <v>45180</v>
      </c>
      <c r="D74" s="41" t="s">
        <v>180</v>
      </c>
      <c r="E74" s="34" t="s">
        <v>671</v>
      </c>
      <c r="F74" s="38">
        <v>96760</v>
      </c>
      <c r="G74" s="31" t="s">
        <v>18</v>
      </c>
    </row>
    <row r="75" spans="1:7" s="3" customFormat="1" ht="31.5" x14ac:dyDescent="0.25">
      <c r="A75" s="31"/>
      <c r="B75" s="32" t="s">
        <v>729</v>
      </c>
      <c r="C75" s="33">
        <v>45204</v>
      </c>
      <c r="D75" s="41" t="s">
        <v>180</v>
      </c>
      <c r="E75" s="34" t="s">
        <v>730</v>
      </c>
      <c r="F75" s="38">
        <v>264320</v>
      </c>
      <c r="G75" s="31" t="s">
        <v>18</v>
      </c>
    </row>
    <row r="76" spans="1:7" s="3" customFormat="1" ht="31.5" x14ac:dyDescent="0.25">
      <c r="A76" s="31"/>
      <c r="B76" s="32" t="s">
        <v>731</v>
      </c>
      <c r="C76" s="33">
        <v>45208</v>
      </c>
      <c r="D76" s="41" t="s">
        <v>180</v>
      </c>
      <c r="E76" s="34" t="s">
        <v>730</v>
      </c>
      <c r="F76" s="38">
        <v>113280</v>
      </c>
      <c r="G76" s="31" t="s">
        <v>18</v>
      </c>
    </row>
    <row r="77" spans="1:7" ht="15.75" x14ac:dyDescent="0.25">
      <c r="A77" s="60" t="s">
        <v>15</v>
      </c>
      <c r="B77" s="60"/>
      <c r="C77" s="60"/>
      <c r="D77" s="60"/>
      <c r="E77" s="60"/>
      <c r="F77" s="21">
        <f>SUM(F11:F76)</f>
        <v>12811378.700000001</v>
      </c>
      <c r="G77"/>
    </row>
    <row r="78" spans="1:7" x14ac:dyDescent="0.25">
      <c r="A78" s="61" t="s">
        <v>8</v>
      </c>
      <c r="B78" s="61"/>
      <c r="C78"/>
      <c r="D78" s="22" t="s">
        <v>9</v>
      </c>
      <c r="E78" s="6"/>
      <c r="F78" s="23" t="s">
        <v>10</v>
      </c>
      <c r="G78"/>
    </row>
    <row r="79" spans="1:7" x14ac:dyDescent="0.25">
      <c r="B79"/>
      <c r="C79"/>
      <c r="F79" s="24"/>
      <c r="G79"/>
    </row>
    <row r="80" spans="1:7" x14ac:dyDescent="0.25">
      <c r="B80"/>
      <c r="C80"/>
      <c r="F80" s="24"/>
      <c r="G80"/>
    </row>
    <row r="81" spans="2:7" x14ac:dyDescent="0.25">
      <c r="B81"/>
      <c r="C81"/>
      <c r="F81" s="24"/>
      <c r="G81"/>
    </row>
    <row r="82" spans="2:7" x14ac:dyDescent="0.25">
      <c r="B82"/>
      <c r="C82"/>
      <c r="F82" s="24"/>
      <c r="G82"/>
    </row>
    <row r="83" spans="2:7" x14ac:dyDescent="0.25">
      <c r="B83"/>
      <c r="C83"/>
      <c r="F83" s="24"/>
      <c r="G83"/>
    </row>
    <row r="84" spans="2:7" x14ac:dyDescent="0.25">
      <c r="B84"/>
      <c r="C84"/>
      <c r="F84" s="24"/>
      <c r="G84"/>
    </row>
    <row r="85" spans="2:7" x14ac:dyDescent="0.25">
      <c r="B85"/>
      <c r="C85"/>
      <c r="F85" s="24"/>
      <c r="G85"/>
    </row>
    <row r="86" spans="2:7" x14ac:dyDescent="0.25">
      <c r="B86"/>
      <c r="C86"/>
      <c r="F86" s="24"/>
      <c r="G86"/>
    </row>
    <row r="87" spans="2:7" x14ac:dyDescent="0.25">
      <c r="B87"/>
      <c r="C87"/>
      <c r="F87" s="24"/>
      <c r="G87"/>
    </row>
    <row r="88" spans="2:7" x14ac:dyDescent="0.25">
      <c r="B88"/>
      <c r="C88"/>
      <c r="F88" s="24"/>
      <c r="G88"/>
    </row>
    <row r="89" spans="2:7" x14ac:dyDescent="0.25">
      <c r="B89"/>
      <c r="C89"/>
      <c r="F89" s="24"/>
      <c r="G89"/>
    </row>
    <row r="90" spans="2:7" x14ac:dyDescent="0.25">
      <c r="B90"/>
      <c r="C90"/>
      <c r="F90" s="24"/>
      <c r="G90"/>
    </row>
    <row r="91" spans="2:7" x14ac:dyDescent="0.25">
      <c r="B91"/>
      <c r="C91"/>
      <c r="F91" s="24"/>
      <c r="G91"/>
    </row>
    <row r="92" spans="2:7" x14ac:dyDescent="0.25">
      <c r="B92"/>
      <c r="C92"/>
      <c r="F92" s="24"/>
      <c r="G92"/>
    </row>
    <row r="93" spans="2:7" x14ac:dyDescent="0.25">
      <c r="B93"/>
      <c r="C93"/>
      <c r="F93" s="24"/>
      <c r="G93"/>
    </row>
    <row r="94" spans="2:7" x14ac:dyDescent="0.25">
      <c r="B94"/>
      <c r="C94"/>
      <c r="F94" s="24"/>
      <c r="G94"/>
    </row>
    <row r="95" spans="2:7" x14ac:dyDescent="0.25">
      <c r="B95"/>
      <c r="C95"/>
      <c r="F95" s="24"/>
      <c r="G95"/>
    </row>
    <row r="96" spans="2:7" x14ac:dyDescent="0.25">
      <c r="B96"/>
      <c r="C96"/>
      <c r="D96" s="25"/>
      <c r="E96" s="26"/>
      <c r="F96" s="24"/>
      <c r="G96"/>
    </row>
    <row r="97" spans="1:7" ht="18.75" x14ac:dyDescent="0.3">
      <c r="A97" s="56" t="s">
        <v>16</v>
      </c>
      <c r="B97" s="56"/>
      <c r="C97" s="42"/>
      <c r="D97" s="43" t="s">
        <v>11</v>
      </c>
      <c r="E97" s="44"/>
      <c r="F97" s="62" t="s">
        <v>12</v>
      </c>
      <c r="G97" s="62"/>
    </row>
    <row r="98" spans="1:7" ht="18.75" x14ac:dyDescent="0.3">
      <c r="A98" s="57" t="s">
        <v>17</v>
      </c>
      <c r="B98" s="57"/>
      <c r="C98" s="42"/>
      <c r="D98" s="45" t="s">
        <v>13</v>
      </c>
      <c r="E98" s="46"/>
      <c r="F98" s="63" t="s">
        <v>14</v>
      </c>
      <c r="G98" s="63"/>
    </row>
    <row r="99" spans="1:7" x14ac:dyDescent="0.25">
      <c r="A99" s="8"/>
      <c r="B99"/>
      <c r="C99"/>
      <c r="D99" s="8"/>
      <c r="E99" s="9"/>
      <c r="F99" s="10"/>
      <c r="G99" s="7"/>
    </row>
    <row r="100" spans="1:7" x14ac:dyDescent="0.25">
      <c r="A100" s="8"/>
      <c r="B100"/>
      <c r="C100"/>
      <c r="D100" s="8"/>
      <c r="E100" s="9"/>
      <c r="F100" s="10"/>
      <c r="G100" s="7"/>
    </row>
    <row r="101" spans="1:7" x14ac:dyDescent="0.25">
      <c r="B101"/>
      <c r="C101"/>
    </row>
    <row r="102" spans="1:7" x14ac:dyDescent="0.25">
      <c r="B102"/>
      <c r="C102"/>
    </row>
    <row r="103" spans="1:7" x14ac:dyDescent="0.25">
      <c r="B103"/>
      <c r="C103"/>
    </row>
    <row r="104" spans="1:7" x14ac:dyDescent="0.25">
      <c r="B104"/>
      <c r="C104"/>
    </row>
    <row r="105" spans="1:7" x14ac:dyDescent="0.25">
      <c r="B105"/>
      <c r="C105"/>
    </row>
    <row r="106" spans="1:7" x14ac:dyDescent="0.25">
      <c r="B106"/>
      <c r="C106"/>
    </row>
    <row r="107" spans="1:7" x14ac:dyDescent="0.25">
      <c r="B107"/>
      <c r="C107"/>
    </row>
    <row r="108" spans="1:7" x14ac:dyDescent="0.25">
      <c r="B108"/>
      <c r="C108"/>
    </row>
    <row r="109" spans="1:7" x14ac:dyDescent="0.25">
      <c r="B109"/>
      <c r="C109"/>
    </row>
    <row r="110" spans="1:7" x14ac:dyDescent="0.25">
      <c r="B110"/>
      <c r="C110"/>
    </row>
  </sheetData>
  <autoFilter ref="A10:G77" xr:uid="{263EE4FB-ACEA-4147-B3F3-0A374487CD4E}"/>
  <mergeCells count="10">
    <mergeCell ref="A97:B97"/>
    <mergeCell ref="F97:G97"/>
    <mergeCell ref="A98:B98"/>
    <mergeCell ref="F98:G98"/>
    <mergeCell ref="A1:G5"/>
    <mergeCell ref="A6:G6"/>
    <mergeCell ref="A7:G7"/>
    <mergeCell ref="A8:G8"/>
    <mergeCell ref="A77:E77"/>
    <mergeCell ref="A78:B78"/>
  </mergeCells>
  <pageMargins left="0.70866141732283472" right="0.70866141732283472" top="0.74803149606299213" bottom="0.74803149606299213" header="0.31496062992125984" footer="0.31496062992125984"/>
  <pageSetup scale="40" orientation="portrait" r:id="rId1"/>
  <colBreaks count="1" manualBreakCount="1">
    <brk id="7" max="1048575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E073E-7654-4F2B-9FE7-72F80668D9DD}">
  <dimension ref="A1:GJ76"/>
  <sheetViews>
    <sheetView topLeftCell="A59" zoomScale="70" zoomScaleNormal="70" zoomScaleSheetLayoutView="30" workbookViewId="0">
      <selection activeCell="E10" sqref="E10:E75"/>
    </sheetView>
  </sheetViews>
  <sheetFormatPr baseColWidth="10" defaultRowHeight="15" x14ac:dyDescent="0.25"/>
  <cols>
    <col min="1" max="1" width="0.140625" customWidth="1"/>
    <col min="2" max="2" width="10.7109375" hidden="1" customWidth="1"/>
    <col min="3" max="3" width="22" bestFit="1" customWidth="1"/>
    <col min="4" max="4" width="17.28515625" bestFit="1" customWidth="1"/>
    <col min="5" max="5" width="23.28515625" style="55" customWidth="1"/>
    <col min="6" max="6" width="15.140625" bestFit="1" customWidth="1"/>
    <col min="7" max="7" width="69" customWidth="1"/>
    <col min="8" max="8" width="92" customWidth="1"/>
    <col min="9" max="9" width="69.7109375" style="197" bestFit="1" customWidth="1"/>
    <col min="10" max="10" width="20.85546875" style="197" bestFit="1" customWidth="1"/>
    <col min="11" max="11" width="30.5703125" style="188" customWidth="1"/>
    <col min="12" max="12" width="25.85546875" bestFit="1" customWidth="1"/>
    <col min="13" max="13" width="30.42578125" style="198" customWidth="1"/>
    <col min="14" max="14" width="29.5703125" style="1" bestFit="1" customWidth="1"/>
    <col min="15" max="15" width="21.85546875" customWidth="1"/>
    <col min="16" max="16" width="29.5703125" hidden="1" customWidth="1"/>
    <col min="17" max="17" width="21.28515625" hidden="1" customWidth="1"/>
    <col min="18" max="18" width="23.5703125" customWidth="1"/>
  </cols>
  <sheetData>
    <row r="1" spans="1:17" ht="24" customHeight="1" x14ac:dyDescent="0.3">
      <c r="B1" s="42"/>
      <c r="C1" s="42"/>
      <c r="D1" s="42"/>
      <c r="E1" s="64"/>
      <c r="F1" s="64"/>
      <c r="G1" s="64"/>
      <c r="H1" s="64"/>
      <c r="I1" s="64"/>
      <c r="J1" s="64"/>
      <c r="K1" s="64"/>
      <c r="L1" s="64"/>
      <c r="M1" s="64"/>
      <c r="N1" s="65"/>
      <c r="O1" s="42"/>
      <c r="P1" s="42"/>
      <c r="Q1" s="42"/>
    </row>
    <row r="2" spans="1:17" ht="18.75" x14ac:dyDescent="0.3">
      <c r="B2" s="42"/>
      <c r="C2" s="42"/>
      <c r="D2" s="42"/>
      <c r="E2" s="64"/>
      <c r="F2" s="64"/>
      <c r="G2" s="64"/>
      <c r="H2" s="64"/>
      <c r="I2" s="64"/>
      <c r="J2" s="64"/>
      <c r="K2" s="64"/>
      <c r="L2" s="64"/>
      <c r="M2" s="64"/>
      <c r="N2" s="65"/>
      <c r="O2" s="42"/>
      <c r="P2" s="42"/>
      <c r="Q2" s="42"/>
    </row>
    <row r="3" spans="1:17" ht="18.75" x14ac:dyDescent="0.3">
      <c r="B3" s="42"/>
      <c r="C3" s="42"/>
      <c r="D3" s="42"/>
      <c r="E3" s="64"/>
      <c r="F3" s="64"/>
      <c r="G3" s="64"/>
      <c r="H3" s="64"/>
      <c r="I3" s="64"/>
      <c r="J3" s="64"/>
      <c r="K3" s="64"/>
      <c r="L3" s="64"/>
      <c r="M3" s="64"/>
      <c r="N3" s="65"/>
      <c r="O3" s="42"/>
      <c r="P3" s="42"/>
      <c r="Q3" s="42"/>
    </row>
    <row r="4" spans="1:17" ht="5.25" customHeight="1" x14ac:dyDescent="0.3">
      <c r="B4" s="42"/>
      <c r="C4" s="42"/>
      <c r="D4" s="42"/>
      <c r="E4" s="66"/>
      <c r="F4" s="66"/>
      <c r="G4" s="66"/>
      <c r="H4" s="66"/>
      <c r="I4" s="66"/>
      <c r="J4" s="66"/>
      <c r="K4" s="66"/>
      <c r="L4" s="66"/>
      <c r="M4" s="66"/>
      <c r="N4" s="65"/>
      <c r="O4" s="42"/>
      <c r="P4" s="42"/>
      <c r="Q4" s="42"/>
    </row>
    <row r="5" spans="1:17" ht="24" customHeight="1" x14ac:dyDescent="0.3">
      <c r="B5" s="42"/>
      <c r="C5" s="42"/>
      <c r="D5" s="42"/>
      <c r="E5" s="64" t="s">
        <v>778</v>
      </c>
      <c r="F5" s="64"/>
      <c r="G5" s="64"/>
      <c r="H5" s="64"/>
      <c r="I5" s="64"/>
      <c r="J5" s="64"/>
      <c r="K5" s="64"/>
      <c r="L5" s="64"/>
      <c r="M5" s="64"/>
      <c r="N5" s="65"/>
      <c r="O5" s="42"/>
      <c r="P5" s="42"/>
      <c r="Q5" s="42"/>
    </row>
    <row r="6" spans="1:17" ht="18.75" x14ac:dyDescent="0.3">
      <c r="B6" s="42"/>
      <c r="C6" s="42"/>
      <c r="D6" s="42"/>
      <c r="E6" s="64" t="s">
        <v>779</v>
      </c>
      <c r="F6" s="64"/>
      <c r="G6" s="64"/>
      <c r="H6" s="64"/>
      <c r="I6" s="64"/>
      <c r="J6" s="64"/>
      <c r="K6" s="64"/>
      <c r="L6" s="64"/>
      <c r="M6" s="64"/>
      <c r="N6" s="65"/>
      <c r="O6" s="42"/>
      <c r="P6" s="42"/>
      <c r="Q6" s="42"/>
    </row>
    <row r="7" spans="1:17" ht="18.75" x14ac:dyDescent="0.3">
      <c r="B7" s="42"/>
      <c r="C7" s="42"/>
      <c r="D7" s="42"/>
      <c r="E7" s="64">
        <v>2023</v>
      </c>
      <c r="F7" s="64"/>
      <c r="G7" s="64"/>
      <c r="H7" s="64"/>
      <c r="I7" s="64"/>
      <c r="J7" s="64"/>
      <c r="K7" s="64"/>
      <c r="L7" s="64"/>
      <c r="M7" s="64"/>
      <c r="N7" s="65"/>
      <c r="O7" s="42"/>
      <c r="P7" s="42"/>
      <c r="Q7" s="42"/>
    </row>
    <row r="8" spans="1:17" ht="18.75" x14ac:dyDescent="0.3">
      <c r="B8" s="42"/>
      <c r="C8" s="42"/>
      <c r="D8" s="42"/>
      <c r="E8" s="66"/>
      <c r="F8" s="66"/>
      <c r="G8" s="66"/>
      <c r="H8" s="66"/>
      <c r="I8" s="66"/>
      <c r="J8" s="66"/>
      <c r="K8" s="66"/>
      <c r="L8" s="66"/>
      <c r="M8" s="66"/>
      <c r="N8" s="65"/>
      <c r="O8" s="42"/>
      <c r="P8" s="42"/>
      <c r="Q8" s="42"/>
    </row>
    <row r="9" spans="1:17" s="14" customFormat="1" ht="44.25" customHeight="1" x14ac:dyDescent="0.25">
      <c r="A9" s="67"/>
      <c r="B9" s="68" t="s">
        <v>780</v>
      </c>
      <c r="C9" s="69" t="s">
        <v>781</v>
      </c>
      <c r="D9" s="70" t="s">
        <v>782</v>
      </c>
      <c r="E9" s="70" t="s">
        <v>783</v>
      </c>
      <c r="F9" s="69" t="s">
        <v>784</v>
      </c>
      <c r="G9" s="69" t="s">
        <v>785</v>
      </c>
      <c r="H9" s="69" t="s">
        <v>786</v>
      </c>
      <c r="I9" s="71" t="s">
        <v>787</v>
      </c>
      <c r="J9" s="71" t="s">
        <v>788</v>
      </c>
      <c r="K9" s="72" t="s">
        <v>789</v>
      </c>
      <c r="L9" s="73" t="s">
        <v>790</v>
      </c>
      <c r="M9" s="74" t="s">
        <v>791</v>
      </c>
      <c r="N9" s="75" t="s">
        <v>792</v>
      </c>
      <c r="O9" s="75" t="s">
        <v>793</v>
      </c>
      <c r="P9" s="75" t="s">
        <v>794</v>
      </c>
      <c r="Q9" s="75" t="s">
        <v>795</v>
      </c>
    </row>
    <row r="10" spans="1:17" s="1" customFormat="1" ht="21" x14ac:dyDescent="0.35">
      <c r="A10" s="76"/>
      <c r="B10" s="77">
        <v>269</v>
      </c>
      <c r="C10" s="77" t="s">
        <v>796</v>
      </c>
      <c r="D10" s="77">
        <v>1470</v>
      </c>
      <c r="E10" s="78" t="s">
        <v>562</v>
      </c>
      <c r="F10" s="79" t="s">
        <v>797</v>
      </c>
      <c r="G10" s="80" t="s">
        <v>561</v>
      </c>
      <c r="H10" s="77" t="s">
        <v>563</v>
      </c>
      <c r="I10" s="81">
        <v>1057920</v>
      </c>
      <c r="J10" s="81">
        <v>190425.60000000001</v>
      </c>
      <c r="K10" s="82">
        <f>SUM(I10:J10)</f>
        <v>1248345.6000000001</v>
      </c>
      <c r="L10" s="77" t="s">
        <v>18</v>
      </c>
      <c r="M10" s="83">
        <v>48433</v>
      </c>
      <c r="N10" s="84">
        <v>45176</v>
      </c>
      <c r="O10" s="84">
        <v>45152</v>
      </c>
      <c r="P10" s="85"/>
      <c r="Q10" s="86"/>
    </row>
    <row r="11" spans="1:17" ht="21" x14ac:dyDescent="0.35">
      <c r="A11" s="88"/>
      <c r="B11" s="89">
        <v>175</v>
      </c>
      <c r="C11" s="90">
        <v>102327122</v>
      </c>
      <c r="D11" s="91"/>
      <c r="E11" s="92" t="s">
        <v>63</v>
      </c>
      <c r="F11" s="93">
        <v>2286.0100000000002</v>
      </c>
      <c r="G11" s="94" t="s">
        <v>31</v>
      </c>
      <c r="H11" s="94" t="s">
        <v>32</v>
      </c>
      <c r="I11" s="95">
        <v>5072.6400000000003</v>
      </c>
      <c r="J11" s="96">
        <v>830.07</v>
      </c>
      <c r="K11" s="97">
        <f t="shared" ref="K11:K22" si="0">I11+J11</f>
        <v>5902.71</v>
      </c>
      <c r="L11" s="78" t="s">
        <v>20</v>
      </c>
      <c r="M11" s="98">
        <v>42279</v>
      </c>
      <c r="N11" s="99">
        <v>42311</v>
      </c>
      <c r="O11" s="100"/>
      <c r="P11" s="101" t="s">
        <v>81</v>
      </c>
      <c r="Q11" s="101" t="s">
        <v>798</v>
      </c>
    </row>
    <row r="12" spans="1:17" ht="21" x14ac:dyDescent="0.35">
      <c r="A12" s="88"/>
      <c r="B12" s="89">
        <v>175</v>
      </c>
      <c r="C12" s="90">
        <v>102327122</v>
      </c>
      <c r="D12" s="91"/>
      <c r="E12" s="92" t="s">
        <v>64</v>
      </c>
      <c r="F12" s="93">
        <v>2286.0100000000002</v>
      </c>
      <c r="G12" s="94" t="s">
        <v>31</v>
      </c>
      <c r="H12" s="94" t="s">
        <v>32</v>
      </c>
      <c r="I12" s="95">
        <v>7978.48</v>
      </c>
      <c r="J12" s="96">
        <v>1305.57</v>
      </c>
      <c r="K12" s="97">
        <f t="shared" si="0"/>
        <v>9284.0499999999993</v>
      </c>
      <c r="L12" s="78" t="s">
        <v>20</v>
      </c>
      <c r="M12" s="98">
        <v>42279</v>
      </c>
      <c r="N12" s="99">
        <v>42311</v>
      </c>
      <c r="O12" s="100"/>
      <c r="P12" s="101" t="s">
        <v>81</v>
      </c>
      <c r="Q12" s="101" t="s">
        <v>798</v>
      </c>
    </row>
    <row r="13" spans="1:17" ht="21" x14ac:dyDescent="0.35">
      <c r="A13" s="88"/>
      <c r="B13" s="89">
        <v>175</v>
      </c>
      <c r="C13" s="90">
        <v>102327122</v>
      </c>
      <c r="D13" s="91"/>
      <c r="E13" s="92" t="s">
        <v>65</v>
      </c>
      <c r="F13" s="93">
        <v>2286.0100000000002</v>
      </c>
      <c r="G13" s="94" t="s">
        <v>31</v>
      </c>
      <c r="H13" s="94" t="s">
        <v>32</v>
      </c>
      <c r="I13" s="95">
        <v>6276.83</v>
      </c>
      <c r="J13" s="96">
        <v>1027.1199999999999</v>
      </c>
      <c r="K13" s="97">
        <f t="shared" si="0"/>
        <v>7303.95</v>
      </c>
      <c r="L13" s="78" t="s">
        <v>20</v>
      </c>
      <c r="M13" s="98">
        <v>42279</v>
      </c>
      <c r="N13" s="99">
        <v>42311</v>
      </c>
      <c r="O13" s="100"/>
      <c r="P13" s="101" t="s">
        <v>81</v>
      </c>
      <c r="Q13" s="101" t="s">
        <v>798</v>
      </c>
    </row>
    <row r="14" spans="1:17" ht="21" x14ac:dyDescent="0.35">
      <c r="A14" s="88"/>
      <c r="B14" s="89">
        <v>175</v>
      </c>
      <c r="C14" s="90">
        <v>102327122</v>
      </c>
      <c r="D14" s="91"/>
      <c r="E14" s="92" t="s">
        <v>66</v>
      </c>
      <c r="F14" s="93">
        <v>2286.0100000000002</v>
      </c>
      <c r="G14" s="94" t="s">
        <v>31</v>
      </c>
      <c r="H14" s="94" t="s">
        <v>32</v>
      </c>
      <c r="I14" s="95">
        <v>4938.83</v>
      </c>
      <c r="J14" s="96">
        <v>808.17</v>
      </c>
      <c r="K14" s="97">
        <f t="shared" si="0"/>
        <v>5747</v>
      </c>
      <c r="L14" s="78" t="s">
        <v>20</v>
      </c>
      <c r="M14" s="98">
        <v>42293</v>
      </c>
      <c r="N14" s="99">
        <v>42324</v>
      </c>
      <c r="O14" s="100"/>
      <c r="P14" s="101" t="s">
        <v>81</v>
      </c>
      <c r="Q14" s="101" t="s">
        <v>798</v>
      </c>
    </row>
    <row r="15" spans="1:17" ht="21" x14ac:dyDescent="0.35">
      <c r="A15" s="88"/>
      <c r="B15" s="89">
        <v>175</v>
      </c>
      <c r="C15" s="90">
        <v>102327122</v>
      </c>
      <c r="D15" s="91"/>
      <c r="E15" s="92" t="s">
        <v>67</v>
      </c>
      <c r="F15" s="93">
        <v>2286.0100000000002</v>
      </c>
      <c r="G15" s="94" t="s">
        <v>31</v>
      </c>
      <c r="H15" s="94" t="s">
        <v>32</v>
      </c>
      <c r="I15" s="95">
        <v>7700.09</v>
      </c>
      <c r="J15" s="96">
        <v>1260.01</v>
      </c>
      <c r="K15" s="97">
        <f t="shared" si="0"/>
        <v>8960.1</v>
      </c>
      <c r="L15" s="78" t="s">
        <v>20</v>
      </c>
      <c r="M15" s="98">
        <v>42293</v>
      </c>
      <c r="N15" s="99">
        <v>42324</v>
      </c>
      <c r="O15" s="100"/>
      <c r="P15" s="101" t="s">
        <v>81</v>
      </c>
      <c r="Q15" s="101" t="s">
        <v>798</v>
      </c>
    </row>
    <row r="16" spans="1:17" ht="21" x14ac:dyDescent="0.35">
      <c r="A16" s="88"/>
      <c r="B16" s="89">
        <v>175</v>
      </c>
      <c r="C16" s="90">
        <v>102327122</v>
      </c>
      <c r="D16" s="91"/>
      <c r="E16" s="92" t="s">
        <v>68</v>
      </c>
      <c r="F16" s="93">
        <v>2286.0100000000002</v>
      </c>
      <c r="G16" s="94" t="s">
        <v>31</v>
      </c>
      <c r="H16" s="94" t="s">
        <v>32</v>
      </c>
      <c r="I16" s="95">
        <v>5396.36</v>
      </c>
      <c r="J16" s="96">
        <v>883.04</v>
      </c>
      <c r="K16" s="97">
        <f t="shared" si="0"/>
        <v>6279.4</v>
      </c>
      <c r="L16" s="78" t="s">
        <v>20</v>
      </c>
      <c r="M16" s="98">
        <v>42300</v>
      </c>
      <c r="N16" s="99">
        <v>42331</v>
      </c>
      <c r="O16" s="100"/>
      <c r="P16" s="101" t="s">
        <v>81</v>
      </c>
      <c r="Q16" s="101" t="s">
        <v>798</v>
      </c>
    </row>
    <row r="17" spans="1:17" ht="21" x14ac:dyDescent="0.35">
      <c r="A17" s="88"/>
      <c r="B17" s="89">
        <v>175</v>
      </c>
      <c r="C17" s="90">
        <v>102327122</v>
      </c>
      <c r="D17" s="91"/>
      <c r="E17" s="92" t="s">
        <v>69</v>
      </c>
      <c r="F17" s="93">
        <v>2286.0100000000002</v>
      </c>
      <c r="G17" s="94" t="s">
        <v>31</v>
      </c>
      <c r="H17" s="94" t="s">
        <v>32</v>
      </c>
      <c r="I17" s="95">
        <v>6059.24</v>
      </c>
      <c r="J17" s="96">
        <v>991.51</v>
      </c>
      <c r="K17" s="97">
        <f t="shared" si="0"/>
        <v>7050.75</v>
      </c>
      <c r="L17" s="78" t="s">
        <v>20</v>
      </c>
      <c r="M17" s="98">
        <v>42300</v>
      </c>
      <c r="N17" s="99">
        <v>42331</v>
      </c>
      <c r="O17" s="100"/>
      <c r="P17" s="101" t="s">
        <v>81</v>
      </c>
      <c r="Q17" s="101" t="s">
        <v>798</v>
      </c>
    </row>
    <row r="18" spans="1:17" ht="21" x14ac:dyDescent="0.35">
      <c r="A18" s="88"/>
      <c r="B18" s="89">
        <v>175</v>
      </c>
      <c r="C18" s="90">
        <v>102327122</v>
      </c>
      <c r="D18" s="91"/>
      <c r="E18" s="102" t="s">
        <v>70</v>
      </c>
      <c r="F18" s="93">
        <v>2286.0100000000002</v>
      </c>
      <c r="G18" s="94" t="s">
        <v>31</v>
      </c>
      <c r="H18" s="94" t="s">
        <v>32</v>
      </c>
      <c r="I18" s="95">
        <v>1631.95</v>
      </c>
      <c r="J18" s="95">
        <v>267.05</v>
      </c>
      <c r="K18" s="97">
        <f t="shared" si="0"/>
        <v>1899</v>
      </c>
      <c r="L18" s="78" t="s">
        <v>20</v>
      </c>
      <c r="M18" s="98">
        <v>42347</v>
      </c>
      <c r="N18" s="99">
        <v>42378</v>
      </c>
      <c r="O18" s="100"/>
      <c r="P18" s="101" t="s">
        <v>81</v>
      </c>
      <c r="Q18" s="101" t="s">
        <v>798</v>
      </c>
    </row>
    <row r="19" spans="1:17" ht="21" x14ac:dyDescent="0.35">
      <c r="A19" s="88"/>
      <c r="B19" s="89">
        <v>175</v>
      </c>
      <c r="C19" s="90">
        <v>102327122</v>
      </c>
      <c r="D19" s="91"/>
      <c r="E19" s="102" t="s">
        <v>71</v>
      </c>
      <c r="F19" s="93">
        <v>2286.0100000000002</v>
      </c>
      <c r="G19" s="94" t="s">
        <v>31</v>
      </c>
      <c r="H19" s="94" t="s">
        <v>32</v>
      </c>
      <c r="I19" s="95">
        <v>1631.95</v>
      </c>
      <c r="J19" s="95">
        <v>267.05</v>
      </c>
      <c r="K19" s="97">
        <f t="shared" si="0"/>
        <v>1899</v>
      </c>
      <c r="L19" s="78" t="s">
        <v>20</v>
      </c>
      <c r="M19" s="98">
        <v>42347</v>
      </c>
      <c r="N19" s="99">
        <v>42378</v>
      </c>
      <c r="O19" s="100"/>
      <c r="P19" s="101" t="s">
        <v>81</v>
      </c>
      <c r="Q19" s="101" t="s">
        <v>798</v>
      </c>
    </row>
    <row r="20" spans="1:17" ht="21" x14ac:dyDescent="0.35">
      <c r="A20" s="88"/>
      <c r="B20" s="89">
        <v>175</v>
      </c>
      <c r="C20" s="90">
        <v>102327122</v>
      </c>
      <c r="D20" s="91"/>
      <c r="E20" s="102" t="s">
        <v>72</v>
      </c>
      <c r="F20" s="93">
        <v>2286.0100000000002</v>
      </c>
      <c r="G20" s="94" t="s">
        <v>31</v>
      </c>
      <c r="H20" s="94" t="s">
        <v>32</v>
      </c>
      <c r="I20" s="95">
        <v>1631.95</v>
      </c>
      <c r="J20" s="95">
        <v>267.05</v>
      </c>
      <c r="K20" s="97">
        <f t="shared" si="0"/>
        <v>1899</v>
      </c>
      <c r="L20" s="78" t="s">
        <v>20</v>
      </c>
      <c r="M20" s="98">
        <v>42347</v>
      </c>
      <c r="N20" s="99">
        <v>42378</v>
      </c>
      <c r="O20" s="100"/>
      <c r="P20" s="101" t="s">
        <v>81</v>
      </c>
      <c r="Q20" s="101" t="s">
        <v>798</v>
      </c>
    </row>
    <row r="21" spans="1:17" ht="21" x14ac:dyDescent="0.35">
      <c r="A21" s="88"/>
      <c r="B21" s="89">
        <v>175</v>
      </c>
      <c r="C21" s="90">
        <v>102327122</v>
      </c>
      <c r="D21" s="91"/>
      <c r="E21" s="102" t="s">
        <v>73</v>
      </c>
      <c r="F21" s="93">
        <v>2286.0100000000002</v>
      </c>
      <c r="G21" s="94" t="s">
        <v>31</v>
      </c>
      <c r="H21" s="94" t="s">
        <v>32</v>
      </c>
      <c r="I21" s="95">
        <v>1631.95</v>
      </c>
      <c r="J21" s="95">
        <v>267.05</v>
      </c>
      <c r="K21" s="97">
        <f t="shared" si="0"/>
        <v>1899</v>
      </c>
      <c r="L21" s="78" t="s">
        <v>20</v>
      </c>
      <c r="M21" s="98">
        <v>42347</v>
      </c>
      <c r="N21" s="99">
        <v>42378</v>
      </c>
      <c r="O21" s="100"/>
      <c r="P21" s="101" t="s">
        <v>81</v>
      </c>
      <c r="Q21" s="101" t="s">
        <v>798</v>
      </c>
    </row>
    <row r="22" spans="1:17" ht="21" customHeight="1" x14ac:dyDescent="0.35">
      <c r="A22" s="103"/>
      <c r="B22" s="89">
        <v>175</v>
      </c>
      <c r="C22" s="90">
        <v>102327122</v>
      </c>
      <c r="D22" s="91"/>
      <c r="E22" s="102" t="s">
        <v>74</v>
      </c>
      <c r="F22" s="93">
        <v>2286.0100000000002</v>
      </c>
      <c r="G22" s="94" t="s">
        <v>31</v>
      </c>
      <c r="H22" s="94" t="s">
        <v>32</v>
      </c>
      <c r="I22" s="95">
        <v>1631.95</v>
      </c>
      <c r="J22" s="95">
        <v>267.05</v>
      </c>
      <c r="K22" s="97">
        <f t="shared" si="0"/>
        <v>1899</v>
      </c>
      <c r="L22" s="78" t="s">
        <v>20</v>
      </c>
      <c r="M22" s="98">
        <v>42347</v>
      </c>
      <c r="N22" s="99">
        <v>42378</v>
      </c>
      <c r="O22" s="100"/>
      <c r="P22" s="101" t="s">
        <v>81</v>
      </c>
      <c r="Q22" s="101" t="s">
        <v>798</v>
      </c>
    </row>
    <row r="23" spans="1:17" ht="21" x14ac:dyDescent="0.35">
      <c r="A23" s="88"/>
      <c r="B23" s="89">
        <v>457</v>
      </c>
      <c r="C23" s="90" t="s">
        <v>799</v>
      </c>
      <c r="D23" s="105">
        <v>163</v>
      </c>
      <c r="E23" s="105" t="s">
        <v>76</v>
      </c>
      <c r="F23" s="93">
        <v>2392.0100000000002</v>
      </c>
      <c r="G23" s="89" t="s">
        <v>33</v>
      </c>
      <c r="H23" s="106" t="s">
        <v>34</v>
      </c>
      <c r="I23" s="107">
        <v>2466489.81</v>
      </c>
      <c r="J23" s="108">
        <v>443968.17</v>
      </c>
      <c r="K23" s="109">
        <f>SUM(I23:J23)</f>
        <v>2910457.98</v>
      </c>
      <c r="L23" s="78" t="s">
        <v>18</v>
      </c>
      <c r="M23" s="98">
        <v>44936</v>
      </c>
      <c r="N23" s="84">
        <v>44967</v>
      </c>
      <c r="O23" s="110">
        <v>44936</v>
      </c>
      <c r="P23" s="111"/>
      <c r="Q23" s="101"/>
    </row>
    <row r="24" spans="1:17" ht="21" x14ac:dyDescent="0.35">
      <c r="A24" s="88"/>
      <c r="B24" s="89">
        <v>144</v>
      </c>
      <c r="C24" s="90">
        <v>132039475</v>
      </c>
      <c r="D24" s="105">
        <v>2024</v>
      </c>
      <c r="E24" s="105" t="s">
        <v>81</v>
      </c>
      <c r="F24" s="93">
        <v>2372.0300000000002</v>
      </c>
      <c r="G24" s="89" t="s">
        <v>37</v>
      </c>
      <c r="H24" s="106" t="s">
        <v>38</v>
      </c>
      <c r="I24" s="107">
        <v>2900</v>
      </c>
      <c r="J24" s="108"/>
      <c r="K24" s="109">
        <f>I24+J24</f>
        <v>2900</v>
      </c>
      <c r="L24" s="78" t="s">
        <v>18</v>
      </c>
      <c r="M24" s="98">
        <v>43553</v>
      </c>
      <c r="N24" s="84">
        <v>43584</v>
      </c>
      <c r="O24" s="110">
        <v>43557</v>
      </c>
      <c r="P24" s="111" t="s">
        <v>81</v>
      </c>
      <c r="Q24" s="101" t="s">
        <v>798</v>
      </c>
    </row>
    <row r="25" spans="1:17" ht="21" x14ac:dyDescent="0.35">
      <c r="A25" s="88"/>
      <c r="B25" s="89">
        <v>144</v>
      </c>
      <c r="C25" s="90">
        <v>132039475</v>
      </c>
      <c r="D25" s="105">
        <v>2087</v>
      </c>
      <c r="E25" s="105" t="s">
        <v>81</v>
      </c>
      <c r="F25" s="93">
        <v>2372.0300000000002</v>
      </c>
      <c r="G25" s="89" t="s">
        <v>37</v>
      </c>
      <c r="H25" s="106" t="s">
        <v>38</v>
      </c>
      <c r="I25" s="107">
        <v>1250</v>
      </c>
      <c r="J25" s="108"/>
      <c r="K25" s="109">
        <f>I25+J25</f>
        <v>1250</v>
      </c>
      <c r="L25" s="78" t="s">
        <v>18</v>
      </c>
      <c r="M25" s="98">
        <v>43558</v>
      </c>
      <c r="N25" s="84">
        <v>43588</v>
      </c>
      <c r="O25" s="110">
        <v>43563</v>
      </c>
      <c r="P25" s="111" t="s">
        <v>81</v>
      </c>
      <c r="Q25" s="101" t="s">
        <v>798</v>
      </c>
    </row>
    <row r="26" spans="1:17" ht="21" x14ac:dyDescent="0.35">
      <c r="A26" s="88"/>
      <c r="B26" s="89">
        <v>144</v>
      </c>
      <c r="C26" s="90">
        <v>132039475</v>
      </c>
      <c r="D26" s="105">
        <v>1485</v>
      </c>
      <c r="E26" s="105" t="s">
        <v>81</v>
      </c>
      <c r="F26" s="93">
        <v>2372.0300000000002</v>
      </c>
      <c r="G26" s="89" t="s">
        <v>37</v>
      </c>
      <c r="H26" s="106" t="s">
        <v>38</v>
      </c>
      <c r="I26" s="107">
        <v>1800</v>
      </c>
      <c r="J26" s="108"/>
      <c r="K26" s="109">
        <f>I26+J26</f>
        <v>1800</v>
      </c>
      <c r="L26" s="78" t="s">
        <v>18</v>
      </c>
      <c r="M26" s="98">
        <v>43616</v>
      </c>
      <c r="N26" s="84">
        <v>43646</v>
      </c>
      <c r="O26" s="110">
        <v>43622</v>
      </c>
      <c r="P26" s="111" t="s">
        <v>81</v>
      </c>
      <c r="Q26" s="101" t="s">
        <v>798</v>
      </c>
    </row>
    <row r="27" spans="1:17" ht="21" x14ac:dyDescent="0.35">
      <c r="A27" s="88"/>
      <c r="B27" s="89">
        <v>144</v>
      </c>
      <c r="C27" s="90">
        <v>132039475</v>
      </c>
      <c r="D27" s="105">
        <v>720</v>
      </c>
      <c r="E27" s="105" t="s">
        <v>81</v>
      </c>
      <c r="F27" s="93">
        <v>2372.0300000000002</v>
      </c>
      <c r="G27" s="89" t="s">
        <v>37</v>
      </c>
      <c r="H27" s="106" t="s">
        <v>38</v>
      </c>
      <c r="I27" s="107">
        <v>3850</v>
      </c>
      <c r="J27" s="108"/>
      <c r="K27" s="109">
        <f>I27+J27</f>
        <v>3850</v>
      </c>
      <c r="L27" s="78" t="s">
        <v>18</v>
      </c>
      <c r="M27" s="98">
        <v>43748</v>
      </c>
      <c r="N27" s="84">
        <v>43779</v>
      </c>
      <c r="O27" s="110">
        <v>43749</v>
      </c>
      <c r="P27" s="111" t="s">
        <v>81</v>
      </c>
      <c r="Q27" s="101" t="s">
        <v>798</v>
      </c>
    </row>
    <row r="28" spans="1:17" ht="21" x14ac:dyDescent="0.35">
      <c r="A28" s="88"/>
      <c r="B28" s="89">
        <v>144</v>
      </c>
      <c r="C28" s="90">
        <v>132039475</v>
      </c>
      <c r="D28" s="105">
        <v>1014</v>
      </c>
      <c r="E28" s="105" t="s">
        <v>81</v>
      </c>
      <c r="F28" s="93">
        <v>2372.0300000000002</v>
      </c>
      <c r="G28" s="89" t="s">
        <v>37</v>
      </c>
      <c r="H28" s="106" t="s">
        <v>38</v>
      </c>
      <c r="I28" s="107">
        <v>2500</v>
      </c>
      <c r="J28" s="108"/>
      <c r="K28" s="109">
        <f>I28+J28</f>
        <v>2500</v>
      </c>
      <c r="L28" s="78" t="s">
        <v>18</v>
      </c>
      <c r="M28" s="98">
        <v>43864</v>
      </c>
      <c r="N28" s="84">
        <v>43527</v>
      </c>
      <c r="O28" s="110">
        <v>43530</v>
      </c>
      <c r="P28" s="111" t="s">
        <v>81</v>
      </c>
      <c r="Q28" s="101" t="s">
        <v>798</v>
      </c>
    </row>
    <row r="29" spans="1:17" ht="42" x14ac:dyDescent="0.35">
      <c r="A29" s="88"/>
      <c r="B29" s="89">
        <v>463</v>
      </c>
      <c r="C29" s="90" t="s">
        <v>800</v>
      </c>
      <c r="D29" s="105">
        <v>96</v>
      </c>
      <c r="E29" s="105" t="s">
        <v>219</v>
      </c>
      <c r="F29" s="105">
        <v>2391.0100000000002</v>
      </c>
      <c r="G29" s="89" t="s">
        <v>216</v>
      </c>
      <c r="H29" s="112" t="s">
        <v>217</v>
      </c>
      <c r="I29" s="107">
        <v>201300</v>
      </c>
      <c r="J29" s="108">
        <v>36234</v>
      </c>
      <c r="K29" s="109">
        <f>SUM(I29:J29)</f>
        <v>237534</v>
      </c>
      <c r="L29" s="78" t="s">
        <v>18</v>
      </c>
      <c r="M29" s="98">
        <v>44972</v>
      </c>
      <c r="N29" s="84">
        <v>45000</v>
      </c>
      <c r="O29" s="110">
        <v>44987</v>
      </c>
      <c r="P29" s="111"/>
      <c r="Q29" s="101"/>
    </row>
    <row r="30" spans="1:17" ht="21" x14ac:dyDescent="0.35">
      <c r="A30" s="88"/>
      <c r="B30" s="89">
        <v>463</v>
      </c>
      <c r="C30" s="90" t="s">
        <v>800</v>
      </c>
      <c r="D30" s="105">
        <v>97</v>
      </c>
      <c r="E30" s="105" t="s">
        <v>220</v>
      </c>
      <c r="F30" s="105">
        <v>2399.0500000000002</v>
      </c>
      <c r="G30" s="89" t="s">
        <v>216</v>
      </c>
      <c r="H30" s="112" t="s">
        <v>218</v>
      </c>
      <c r="I30" s="107">
        <v>101692</v>
      </c>
      <c r="J30" s="108">
        <v>18304.560000000001</v>
      </c>
      <c r="K30" s="109">
        <f t="shared" ref="K30" si="1">SUM(I30:J30)</f>
        <v>119996.56</v>
      </c>
      <c r="L30" s="78" t="s">
        <v>18</v>
      </c>
      <c r="M30" s="98">
        <v>44972</v>
      </c>
      <c r="N30" s="84">
        <v>45000</v>
      </c>
      <c r="O30" s="110">
        <v>44987</v>
      </c>
      <c r="P30" s="111"/>
      <c r="Q30" s="101"/>
    </row>
    <row r="31" spans="1:17" ht="42" x14ac:dyDescent="0.35">
      <c r="A31" s="88"/>
      <c r="B31" s="89">
        <v>463</v>
      </c>
      <c r="C31" s="90" t="s">
        <v>800</v>
      </c>
      <c r="D31" s="105">
        <v>98</v>
      </c>
      <c r="E31" s="105" t="s">
        <v>295</v>
      </c>
      <c r="F31" s="105">
        <v>2399.0500000000002</v>
      </c>
      <c r="G31" s="89" t="s">
        <v>216</v>
      </c>
      <c r="H31" s="112" t="s">
        <v>247</v>
      </c>
      <c r="I31" s="107">
        <v>42600</v>
      </c>
      <c r="J31" s="108">
        <v>7668</v>
      </c>
      <c r="K31" s="109">
        <f>SUM(I31:J31)</f>
        <v>50268</v>
      </c>
      <c r="L31" s="78" t="s">
        <v>18</v>
      </c>
      <c r="M31" s="98">
        <v>44981</v>
      </c>
      <c r="N31" s="84">
        <v>45009</v>
      </c>
      <c r="O31" s="110">
        <v>44991</v>
      </c>
      <c r="P31" s="111"/>
      <c r="Q31" s="101"/>
    </row>
    <row r="32" spans="1:17" ht="42" x14ac:dyDescent="0.35">
      <c r="A32" s="88"/>
      <c r="B32" s="89"/>
      <c r="C32" s="90" t="s">
        <v>802</v>
      </c>
      <c r="D32" s="105">
        <v>685</v>
      </c>
      <c r="E32" s="105" t="s">
        <v>803</v>
      </c>
      <c r="F32" s="93" t="s">
        <v>804</v>
      </c>
      <c r="G32" s="89" t="s">
        <v>801</v>
      </c>
      <c r="H32" s="112" t="s">
        <v>805</v>
      </c>
      <c r="I32" s="107">
        <v>120000</v>
      </c>
      <c r="J32" s="108">
        <v>21600</v>
      </c>
      <c r="K32" s="109">
        <f>SUM(I32:J32)</f>
        <v>141600</v>
      </c>
      <c r="L32" s="78" t="s">
        <v>18</v>
      </c>
      <c r="M32" s="98">
        <v>45272</v>
      </c>
      <c r="N32" s="84">
        <v>45303</v>
      </c>
      <c r="O32" s="110">
        <v>45273</v>
      </c>
      <c r="P32" s="111"/>
      <c r="Q32" s="101"/>
    </row>
    <row r="33" spans="1:192" s="88" customFormat="1" ht="21" x14ac:dyDescent="0.35">
      <c r="B33" s="89">
        <v>446</v>
      </c>
      <c r="C33" s="113" t="s">
        <v>806</v>
      </c>
      <c r="D33" s="89" t="s">
        <v>807</v>
      </c>
      <c r="E33" s="78" t="s">
        <v>99</v>
      </c>
      <c r="F33" s="78">
        <v>2611.0100000000002</v>
      </c>
      <c r="G33" s="89" t="s">
        <v>808</v>
      </c>
      <c r="H33" s="114" t="s">
        <v>98</v>
      </c>
      <c r="I33" s="115">
        <v>94325.04</v>
      </c>
      <c r="J33" s="115">
        <v>16978.509999999998</v>
      </c>
      <c r="K33" s="116">
        <f>SUM(I33:J33)</f>
        <v>111303.54999999999</v>
      </c>
      <c r="L33" s="117" t="s">
        <v>18</v>
      </c>
      <c r="M33" s="117">
        <v>44909</v>
      </c>
      <c r="N33" s="118">
        <v>44940</v>
      </c>
      <c r="O33" s="119">
        <v>44911</v>
      </c>
      <c r="P33" s="120"/>
      <c r="Q33" s="121"/>
    </row>
    <row r="34" spans="1:192" s="88" customFormat="1" ht="21" x14ac:dyDescent="0.35">
      <c r="B34" s="89">
        <v>132</v>
      </c>
      <c r="C34" s="122">
        <v>5400139431</v>
      </c>
      <c r="D34" s="102"/>
      <c r="E34" s="92" t="s">
        <v>102</v>
      </c>
      <c r="F34" s="78">
        <v>2371.02</v>
      </c>
      <c r="G34" s="94" t="s">
        <v>100</v>
      </c>
      <c r="H34" s="123" t="s">
        <v>101</v>
      </c>
      <c r="I34" s="95">
        <v>44000</v>
      </c>
      <c r="J34" s="96"/>
      <c r="K34" s="97">
        <f>I34+J34</f>
        <v>44000</v>
      </c>
      <c r="L34" s="78" t="s">
        <v>18</v>
      </c>
      <c r="M34" s="98">
        <v>44074</v>
      </c>
      <c r="N34" s="119">
        <v>44074</v>
      </c>
      <c r="O34" s="110">
        <v>44154</v>
      </c>
      <c r="P34" s="124">
        <v>202079</v>
      </c>
      <c r="Q34" s="121">
        <v>44074</v>
      </c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 s="104"/>
    </row>
    <row r="35" spans="1:192" s="88" customFormat="1" ht="21" x14ac:dyDescent="0.35">
      <c r="B35" s="89"/>
      <c r="C35" s="122" t="s">
        <v>809</v>
      </c>
      <c r="D35" s="102">
        <v>45</v>
      </c>
      <c r="E35" s="92" t="s">
        <v>810</v>
      </c>
      <c r="F35" s="78" t="s">
        <v>811</v>
      </c>
      <c r="G35" s="94" t="s">
        <v>812</v>
      </c>
      <c r="H35" s="123" t="s">
        <v>813</v>
      </c>
      <c r="I35" s="95">
        <v>9500</v>
      </c>
      <c r="J35" s="96">
        <v>1620</v>
      </c>
      <c r="K35" s="97">
        <f>SUM(I35:J35)</f>
        <v>11120</v>
      </c>
      <c r="L35" s="78" t="s">
        <v>18</v>
      </c>
      <c r="M35" s="98">
        <v>45265</v>
      </c>
      <c r="N35" s="119">
        <v>45296</v>
      </c>
      <c r="O35" s="110">
        <v>45273</v>
      </c>
      <c r="P35" s="124"/>
      <c r="Q35" s="121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 s="104"/>
    </row>
    <row r="36" spans="1:192" s="88" customFormat="1" ht="21" x14ac:dyDescent="0.35">
      <c r="B36" s="89"/>
      <c r="C36" s="122" t="s">
        <v>809</v>
      </c>
      <c r="D36" s="102">
        <v>48</v>
      </c>
      <c r="E36" s="92" t="s">
        <v>814</v>
      </c>
      <c r="F36" s="78" t="s">
        <v>811</v>
      </c>
      <c r="G36" s="94" t="s">
        <v>812</v>
      </c>
      <c r="H36" s="123" t="s">
        <v>813</v>
      </c>
      <c r="I36" s="95">
        <v>7000</v>
      </c>
      <c r="J36" s="96">
        <v>1260</v>
      </c>
      <c r="K36" s="97">
        <f>SUM(I36:J36)</f>
        <v>8260</v>
      </c>
      <c r="L36" s="78" t="s">
        <v>18</v>
      </c>
      <c r="M36" s="98"/>
      <c r="N36" s="119"/>
      <c r="O36" s="110">
        <v>45273</v>
      </c>
      <c r="P36" s="124"/>
      <c r="Q36" s="121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 s="104"/>
    </row>
    <row r="37" spans="1:192" s="88" customFormat="1" ht="21" x14ac:dyDescent="0.35">
      <c r="B37" s="89">
        <v>239</v>
      </c>
      <c r="C37" s="122" t="s">
        <v>815</v>
      </c>
      <c r="D37" s="102">
        <v>5761</v>
      </c>
      <c r="E37" s="92" t="s">
        <v>105</v>
      </c>
      <c r="F37" s="78">
        <v>2631.01</v>
      </c>
      <c r="G37" s="94" t="s">
        <v>103</v>
      </c>
      <c r="H37" s="123" t="s">
        <v>104</v>
      </c>
      <c r="I37" s="95">
        <v>378316.43</v>
      </c>
      <c r="J37" s="96">
        <v>68096.960000000006</v>
      </c>
      <c r="K37" s="97">
        <f>SUM(I37:J37)</f>
        <v>446413.39</v>
      </c>
      <c r="L37" s="78" t="s">
        <v>18</v>
      </c>
      <c r="M37" s="98">
        <v>44895</v>
      </c>
      <c r="N37" s="119">
        <v>44925</v>
      </c>
      <c r="O37" s="110">
        <v>44896</v>
      </c>
      <c r="P37" s="124"/>
      <c r="Q37" s="121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 s="104"/>
    </row>
    <row r="38" spans="1:192" s="88" customFormat="1" ht="40.5" customHeight="1" x14ac:dyDescent="0.35">
      <c r="B38" s="89">
        <v>464</v>
      </c>
      <c r="C38" s="122" t="s">
        <v>816</v>
      </c>
      <c r="D38" s="102" t="s">
        <v>817</v>
      </c>
      <c r="E38" s="92" t="s">
        <v>230</v>
      </c>
      <c r="F38" s="78">
        <v>2396.0100000000002</v>
      </c>
      <c r="G38" s="94" t="s">
        <v>227</v>
      </c>
      <c r="H38" s="125" t="s">
        <v>228</v>
      </c>
      <c r="I38" s="95">
        <v>768000</v>
      </c>
      <c r="J38" s="96">
        <v>138240</v>
      </c>
      <c r="K38" s="97">
        <f>SUM(I38:J38)</f>
        <v>906240</v>
      </c>
      <c r="L38" s="78" t="s">
        <v>18</v>
      </c>
      <c r="M38" s="98">
        <v>44978</v>
      </c>
      <c r="N38" s="119">
        <v>45006</v>
      </c>
      <c r="O38" s="110">
        <v>44987</v>
      </c>
      <c r="P38" s="124"/>
      <c r="Q38" s="121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 s="104"/>
    </row>
    <row r="39" spans="1:192" s="88" customFormat="1" ht="21" x14ac:dyDescent="0.35">
      <c r="B39" s="89">
        <v>464</v>
      </c>
      <c r="C39" s="122" t="s">
        <v>816</v>
      </c>
      <c r="D39" s="102" t="s">
        <v>818</v>
      </c>
      <c r="E39" s="92" t="s">
        <v>231</v>
      </c>
      <c r="F39" s="78">
        <v>2396.0100000000002</v>
      </c>
      <c r="G39" s="94" t="s">
        <v>227</v>
      </c>
      <c r="H39" s="123" t="s">
        <v>229</v>
      </c>
      <c r="I39" s="95">
        <v>440000</v>
      </c>
      <c r="J39" s="96">
        <v>79200</v>
      </c>
      <c r="K39" s="97">
        <f>SUM(I39:J39)</f>
        <v>519200</v>
      </c>
      <c r="L39" s="78" t="s">
        <v>18</v>
      </c>
      <c r="M39" s="98">
        <v>44964</v>
      </c>
      <c r="N39" s="119">
        <v>44992</v>
      </c>
      <c r="O39" s="110">
        <v>44987</v>
      </c>
      <c r="P39" s="124"/>
      <c r="Q39" s="121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 s="104"/>
    </row>
    <row r="40" spans="1:192" s="88" customFormat="1" ht="21" x14ac:dyDescent="0.35">
      <c r="B40" s="89">
        <v>462</v>
      </c>
      <c r="C40" s="122" t="s">
        <v>819</v>
      </c>
      <c r="D40" s="102">
        <v>110</v>
      </c>
      <c r="E40" s="92" t="s">
        <v>206</v>
      </c>
      <c r="F40" s="78">
        <v>2611.0100000000002</v>
      </c>
      <c r="G40" s="94" t="s">
        <v>363</v>
      </c>
      <c r="H40" s="123" t="s">
        <v>34</v>
      </c>
      <c r="I40" s="95">
        <v>388200</v>
      </c>
      <c r="J40" s="96">
        <v>69876</v>
      </c>
      <c r="K40" s="97">
        <f>SUM(I40:J40)</f>
        <v>458076</v>
      </c>
      <c r="L40" s="78" t="s">
        <v>820</v>
      </c>
      <c r="M40" s="98">
        <v>44960</v>
      </c>
      <c r="N40" s="119">
        <v>44988</v>
      </c>
      <c r="O40" s="110">
        <v>44970</v>
      </c>
      <c r="P40" s="124"/>
      <c r="Q40" s="121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 s="104"/>
    </row>
    <row r="41" spans="1:192" s="88" customFormat="1" ht="21" x14ac:dyDescent="0.35">
      <c r="B41" s="89">
        <v>472</v>
      </c>
      <c r="C41" s="122" t="s">
        <v>821</v>
      </c>
      <c r="D41" s="102">
        <v>120</v>
      </c>
      <c r="E41" s="92" t="s">
        <v>362</v>
      </c>
      <c r="F41" s="78">
        <v>2611.0100000000002</v>
      </c>
      <c r="G41" s="94" t="s">
        <v>361</v>
      </c>
      <c r="H41" s="123" t="s">
        <v>360</v>
      </c>
      <c r="I41" s="95">
        <v>186772.5</v>
      </c>
      <c r="J41" s="96">
        <v>33619.050000000003</v>
      </c>
      <c r="K41" s="97">
        <f>SUM(I41:J41)</f>
        <v>220391.55</v>
      </c>
      <c r="L41" s="78" t="s">
        <v>19</v>
      </c>
      <c r="M41" s="98">
        <v>45042</v>
      </c>
      <c r="N41" s="119">
        <v>45072</v>
      </c>
      <c r="O41" s="110">
        <v>45042</v>
      </c>
      <c r="P41" s="124"/>
      <c r="Q41" s="12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 s="104"/>
    </row>
    <row r="42" spans="1:192" s="88" customFormat="1" ht="21" x14ac:dyDescent="0.35">
      <c r="B42" s="89"/>
      <c r="C42" s="122" t="s">
        <v>822</v>
      </c>
      <c r="D42" s="102">
        <v>416</v>
      </c>
      <c r="E42" s="92" t="s">
        <v>194</v>
      </c>
      <c r="F42" s="78"/>
      <c r="G42" s="94" t="s">
        <v>574</v>
      </c>
      <c r="H42" s="123" t="s">
        <v>760</v>
      </c>
      <c r="I42" s="95">
        <f>3500000-2146702.77</f>
        <v>1353297.23</v>
      </c>
      <c r="J42" s="96">
        <v>0</v>
      </c>
      <c r="K42" s="97">
        <f>SUM(I42:J42)</f>
        <v>1353297.23</v>
      </c>
      <c r="L42" s="78" t="s">
        <v>18</v>
      </c>
      <c r="M42" s="98">
        <v>45245</v>
      </c>
      <c r="N42" s="119">
        <v>45275</v>
      </c>
      <c r="O42" s="110">
        <v>45245</v>
      </c>
      <c r="P42" s="124"/>
      <c r="Q42" s="121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 s="104"/>
    </row>
    <row r="43" spans="1:192" s="88" customFormat="1" ht="29.25" customHeight="1" x14ac:dyDescent="0.35">
      <c r="B43" s="126">
        <v>84</v>
      </c>
      <c r="C43" s="127">
        <v>102337233</v>
      </c>
      <c r="D43" s="128">
        <v>115972</v>
      </c>
      <c r="E43" s="128" t="s">
        <v>81</v>
      </c>
      <c r="F43" s="127">
        <v>2287.06</v>
      </c>
      <c r="G43" s="129" t="s">
        <v>114</v>
      </c>
      <c r="H43" s="130" t="s">
        <v>115</v>
      </c>
      <c r="I43" s="131">
        <v>3788.14</v>
      </c>
      <c r="J43" s="131"/>
      <c r="K43" s="132">
        <f>I43+J43</f>
        <v>3788.14</v>
      </c>
      <c r="L43" s="133" t="s">
        <v>18</v>
      </c>
      <c r="M43" s="134">
        <v>43160</v>
      </c>
      <c r="N43" s="135">
        <v>43191</v>
      </c>
      <c r="O43" s="136">
        <v>43497</v>
      </c>
      <c r="P43" s="137" t="s">
        <v>81</v>
      </c>
      <c r="Q43" s="101" t="s">
        <v>823</v>
      </c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 s="104"/>
    </row>
    <row r="44" spans="1:192" ht="28.5" customHeight="1" x14ac:dyDescent="0.35">
      <c r="A44" s="88"/>
      <c r="B44" s="126">
        <v>84</v>
      </c>
      <c r="C44" s="127">
        <v>102337233</v>
      </c>
      <c r="D44" s="128">
        <v>118289</v>
      </c>
      <c r="E44" s="128" t="s">
        <v>81</v>
      </c>
      <c r="F44" s="127">
        <v>2287.06</v>
      </c>
      <c r="G44" s="129" t="s">
        <v>114</v>
      </c>
      <c r="H44" s="130" t="s">
        <v>116</v>
      </c>
      <c r="I44" s="131">
        <v>3788.14</v>
      </c>
      <c r="J44" s="131"/>
      <c r="K44" s="132">
        <f t="shared" ref="K44:K53" si="2">I44+J44</f>
        <v>3788.14</v>
      </c>
      <c r="L44" s="133" t="s">
        <v>18</v>
      </c>
      <c r="M44" s="134">
        <v>43252</v>
      </c>
      <c r="N44" s="135">
        <v>43282</v>
      </c>
      <c r="O44" s="136">
        <v>43497</v>
      </c>
      <c r="P44" s="137" t="s">
        <v>81</v>
      </c>
      <c r="Q44" s="101" t="s">
        <v>823</v>
      </c>
    </row>
    <row r="45" spans="1:192" ht="30" customHeight="1" x14ac:dyDescent="0.35">
      <c r="A45" s="88"/>
      <c r="B45" s="126">
        <v>84</v>
      </c>
      <c r="C45" s="127">
        <v>102337233</v>
      </c>
      <c r="D45" s="128">
        <v>120484</v>
      </c>
      <c r="E45" s="128" t="s">
        <v>81</v>
      </c>
      <c r="F45" s="127">
        <v>2287.06</v>
      </c>
      <c r="G45" s="129" t="s">
        <v>114</v>
      </c>
      <c r="H45" s="130" t="s">
        <v>117</v>
      </c>
      <c r="I45" s="131">
        <v>3788.14</v>
      </c>
      <c r="J45" s="131"/>
      <c r="K45" s="132">
        <f t="shared" si="2"/>
        <v>3788.14</v>
      </c>
      <c r="L45" s="133" t="s">
        <v>18</v>
      </c>
      <c r="M45" s="134">
        <v>43344</v>
      </c>
      <c r="N45" s="135">
        <v>43374</v>
      </c>
      <c r="O45" s="136">
        <v>43497</v>
      </c>
      <c r="P45" s="137" t="s">
        <v>81</v>
      </c>
      <c r="Q45" s="101" t="s">
        <v>823</v>
      </c>
    </row>
    <row r="46" spans="1:192" ht="28.5" customHeight="1" x14ac:dyDescent="0.35">
      <c r="A46" s="88"/>
      <c r="B46" s="126">
        <v>84</v>
      </c>
      <c r="C46" s="127">
        <v>102337233</v>
      </c>
      <c r="D46" s="128">
        <v>122956</v>
      </c>
      <c r="E46" s="128" t="s">
        <v>81</v>
      </c>
      <c r="F46" s="127">
        <v>2287.06</v>
      </c>
      <c r="G46" s="129" t="s">
        <v>114</v>
      </c>
      <c r="H46" s="130" t="s">
        <v>118</v>
      </c>
      <c r="I46" s="131">
        <v>3788.14</v>
      </c>
      <c r="J46" s="131"/>
      <c r="K46" s="132">
        <f t="shared" si="2"/>
        <v>3788.14</v>
      </c>
      <c r="L46" s="133" t="s">
        <v>18</v>
      </c>
      <c r="M46" s="134">
        <v>43435</v>
      </c>
      <c r="N46" s="135">
        <v>43466</v>
      </c>
      <c r="O46" s="136">
        <v>43497</v>
      </c>
      <c r="P46" s="137" t="s">
        <v>81</v>
      </c>
      <c r="Q46" s="101" t="s">
        <v>823</v>
      </c>
    </row>
    <row r="47" spans="1:192" ht="30" customHeight="1" x14ac:dyDescent="0.35">
      <c r="A47" s="88"/>
      <c r="B47" s="126">
        <v>84</v>
      </c>
      <c r="C47" s="127">
        <v>102337233</v>
      </c>
      <c r="D47" s="128">
        <v>122447</v>
      </c>
      <c r="E47" s="128" t="s">
        <v>81</v>
      </c>
      <c r="F47" s="127">
        <v>2287.06</v>
      </c>
      <c r="G47" s="129" t="s">
        <v>114</v>
      </c>
      <c r="H47" s="130" t="s">
        <v>119</v>
      </c>
      <c r="I47" s="131">
        <v>15010.17</v>
      </c>
      <c r="J47" s="131">
        <v>2701.83</v>
      </c>
      <c r="K47" s="132">
        <f t="shared" si="2"/>
        <v>17712</v>
      </c>
      <c r="L47" s="133" t="s">
        <v>18</v>
      </c>
      <c r="M47" s="134">
        <v>43435</v>
      </c>
      <c r="N47" s="135">
        <v>43466</v>
      </c>
      <c r="O47" s="136">
        <v>43497</v>
      </c>
      <c r="P47" s="137" t="s">
        <v>81</v>
      </c>
      <c r="Q47" s="101" t="s">
        <v>823</v>
      </c>
    </row>
    <row r="48" spans="1:192" ht="27.75" customHeight="1" x14ac:dyDescent="0.35">
      <c r="A48" s="88"/>
      <c r="B48" s="126">
        <v>84</v>
      </c>
      <c r="C48" s="127">
        <v>102337233</v>
      </c>
      <c r="D48" s="128">
        <v>125290</v>
      </c>
      <c r="E48" s="128" t="s">
        <v>81</v>
      </c>
      <c r="F48" s="127">
        <v>2287.06</v>
      </c>
      <c r="G48" s="129" t="s">
        <v>114</v>
      </c>
      <c r="H48" s="130" t="s">
        <v>115</v>
      </c>
      <c r="I48" s="131">
        <v>3788.14</v>
      </c>
      <c r="J48" s="131"/>
      <c r="K48" s="132">
        <f t="shared" si="2"/>
        <v>3788.14</v>
      </c>
      <c r="L48" s="133" t="s">
        <v>18</v>
      </c>
      <c r="M48" s="134">
        <v>43525</v>
      </c>
      <c r="N48" s="135">
        <v>43556</v>
      </c>
      <c r="O48" s="136">
        <v>43527</v>
      </c>
      <c r="P48" s="137" t="s">
        <v>81</v>
      </c>
      <c r="Q48" s="101" t="s">
        <v>823</v>
      </c>
    </row>
    <row r="49" spans="1:17" ht="28.5" customHeight="1" x14ac:dyDescent="0.35">
      <c r="A49" s="88"/>
      <c r="B49" s="126">
        <v>84</v>
      </c>
      <c r="C49" s="127">
        <v>102337233</v>
      </c>
      <c r="D49" s="128">
        <v>127519</v>
      </c>
      <c r="E49" s="128" t="s">
        <v>81</v>
      </c>
      <c r="F49" s="127">
        <v>2287.06</v>
      </c>
      <c r="G49" s="129" t="s">
        <v>114</v>
      </c>
      <c r="H49" s="130" t="s">
        <v>116</v>
      </c>
      <c r="I49" s="131">
        <v>3788.14</v>
      </c>
      <c r="J49" s="131"/>
      <c r="K49" s="132">
        <f t="shared" si="2"/>
        <v>3788.14</v>
      </c>
      <c r="L49" s="133" t="s">
        <v>18</v>
      </c>
      <c r="M49" s="134">
        <v>43617</v>
      </c>
      <c r="N49" s="135">
        <v>43647</v>
      </c>
      <c r="O49" s="136">
        <v>43622</v>
      </c>
      <c r="P49" s="137" t="s">
        <v>81</v>
      </c>
      <c r="Q49" s="101" t="s">
        <v>823</v>
      </c>
    </row>
    <row r="50" spans="1:17" ht="26.25" customHeight="1" x14ac:dyDescent="0.35">
      <c r="A50" s="88"/>
      <c r="B50" s="126">
        <v>84</v>
      </c>
      <c r="C50" s="127">
        <v>102337233</v>
      </c>
      <c r="D50" s="128">
        <v>129717</v>
      </c>
      <c r="E50" s="128" t="s">
        <v>81</v>
      </c>
      <c r="F50" s="127">
        <v>2287.06</v>
      </c>
      <c r="G50" s="129" t="s">
        <v>114</v>
      </c>
      <c r="H50" s="130" t="s">
        <v>120</v>
      </c>
      <c r="I50" s="131">
        <v>4182</v>
      </c>
      <c r="J50" s="131"/>
      <c r="K50" s="132">
        <f t="shared" si="2"/>
        <v>4182</v>
      </c>
      <c r="L50" s="133" t="s">
        <v>18</v>
      </c>
      <c r="M50" s="134">
        <v>43709</v>
      </c>
      <c r="N50" s="135">
        <v>43739</v>
      </c>
      <c r="O50" s="136">
        <v>43717</v>
      </c>
      <c r="P50" s="137" t="s">
        <v>81</v>
      </c>
      <c r="Q50" s="101" t="s">
        <v>823</v>
      </c>
    </row>
    <row r="51" spans="1:17" ht="32.25" customHeight="1" x14ac:dyDescent="0.35">
      <c r="A51" s="88"/>
      <c r="B51" s="126">
        <v>84</v>
      </c>
      <c r="C51" s="127">
        <v>102337233</v>
      </c>
      <c r="D51" s="128">
        <v>131347</v>
      </c>
      <c r="E51" s="128" t="s">
        <v>81</v>
      </c>
      <c r="F51" s="127">
        <v>2287.06</v>
      </c>
      <c r="G51" s="129" t="s">
        <v>114</v>
      </c>
      <c r="H51" s="130" t="s">
        <v>121</v>
      </c>
      <c r="I51" s="131">
        <v>16245.76</v>
      </c>
      <c r="J51" s="131">
        <v>2924.24</v>
      </c>
      <c r="K51" s="132">
        <f t="shared" si="2"/>
        <v>19170</v>
      </c>
      <c r="L51" s="133" t="s">
        <v>18</v>
      </c>
      <c r="M51" s="134">
        <v>43800</v>
      </c>
      <c r="N51" s="135">
        <v>43831</v>
      </c>
      <c r="O51" s="136">
        <v>43802</v>
      </c>
      <c r="P51" s="137" t="s">
        <v>81</v>
      </c>
      <c r="Q51" s="101" t="s">
        <v>823</v>
      </c>
    </row>
    <row r="52" spans="1:17" ht="33" customHeight="1" x14ac:dyDescent="0.35">
      <c r="A52" s="88"/>
      <c r="B52" s="126">
        <v>84</v>
      </c>
      <c r="C52" s="127">
        <v>102337233</v>
      </c>
      <c r="D52" s="128">
        <v>131842</v>
      </c>
      <c r="E52" s="128" t="s">
        <v>81</v>
      </c>
      <c r="F52" s="127">
        <v>2287.06</v>
      </c>
      <c r="G52" s="129" t="s">
        <v>114</v>
      </c>
      <c r="H52" s="130" t="s">
        <v>122</v>
      </c>
      <c r="I52" s="131">
        <v>4182</v>
      </c>
      <c r="J52" s="131"/>
      <c r="K52" s="132">
        <f t="shared" si="2"/>
        <v>4182</v>
      </c>
      <c r="L52" s="133" t="s">
        <v>18</v>
      </c>
      <c r="M52" s="134">
        <v>43800</v>
      </c>
      <c r="N52" s="135">
        <v>43831</v>
      </c>
      <c r="O52" s="136">
        <v>43802</v>
      </c>
      <c r="P52" s="137" t="s">
        <v>81</v>
      </c>
      <c r="Q52" s="101" t="s">
        <v>823</v>
      </c>
    </row>
    <row r="53" spans="1:17" ht="32.25" customHeight="1" x14ac:dyDescent="0.35">
      <c r="A53" s="88"/>
      <c r="B53" s="126">
        <v>84</v>
      </c>
      <c r="C53" s="127">
        <v>102337233</v>
      </c>
      <c r="D53" s="128">
        <v>133937</v>
      </c>
      <c r="E53" s="128" t="s">
        <v>81</v>
      </c>
      <c r="F53" s="127">
        <v>2287.06</v>
      </c>
      <c r="G53" s="129" t="s">
        <v>114</v>
      </c>
      <c r="H53" s="130" t="s">
        <v>123</v>
      </c>
      <c r="I53" s="131">
        <v>4182</v>
      </c>
      <c r="J53" s="131"/>
      <c r="K53" s="132">
        <f t="shared" si="2"/>
        <v>4182</v>
      </c>
      <c r="L53" s="133" t="s">
        <v>18</v>
      </c>
      <c r="M53" s="134">
        <v>43891</v>
      </c>
      <c r="N53" s="135">
        <v>43922</v>
      </c>
      <c r="O53" s="136">
        <v>43896</v>
      </c>
      <c r="P53" s="137" t="s">
        <v>81</v>
      </c>
      <c r="Q53" s="101" t="s">
        <v>823</v>
      </c>
    </row>
    <row r="54" spans="1:17" s="146" customFormat="1" ht="21" x14ac:dyDescent="0.35">
      <c r="A54" s="138"/>
      <c r="B54" s="139">
        <v>275</v>
      </c>
      <c r="C54" s="139"/>
      <c r="D54" s="139"/>
      <c r="E54" s="128">
        <v>8</v>
      </c>
      <c r="F54" s="127">
        <v>2272.04</v>
      </c>
      <c r="G54" s="140" t="s">
        <v>703</v>
      </c>
      <c r="H54" s="140" t="s">
        <v>125</v>
      </c>
      <c r="I54" s="141">
        <v>25300</v>
      </c>
      <c r="J54" s="141">
        <v>4534</v>
      </c>
      <c r="K54" s="142">
        <f>I54+J54</f>
        <v>29834</v>
      </c>
      <c r="L54" s="127" t="s">
        <v>18</v>
      </c>
      <c r="M54" s="143">
        <v>44049</v>
      </c>
      <c r="N54" s="144">
        <v>44080</v>
      </c>
      <c r="O54" s="106"/>
      <c r="P54" s="145"/>
      <c r="Q54" s="145"/>
    </row>
    <row r="55" spans="1:17" s="146" customFormat="1" ht="21" x14ac:dyDescent="0.35">
      <c r="A55" s="138"/>
      <c r="B55" s="139">
        <v>275</v>
      </c>
      <c r="C55" s="139"/>
      <c r="D55" s="139"/>
      <c r="E55" s="128">
        <v>9</v>
      </c>
      <c r="F55" s="127">
        <v>2272.04</v>
      </c>
      <c r="G55" s="140" t="s">
        <v>124</v>
      </c>
      <c r="H55" s="140" t="s">
        <v>126</v>
      </c>
      <c r="I55" s="141">
        <v>16300</v>
      </c>
      <c r="J55" s="141">
        <v>2934</v>
      </c>
      <c r="K55" s="142">
        <f>I55+J55</f>
        <v>19234</v>
      </c>
      <c r="L55" s="127" t="s">
        <v>18</v>
      </c>
      <c r="M55" s="143">
        <v>44049</v>
      </c>
      <c r="N55" s="144">
        <v>44080</v>
      </c>
      <c r="O55" s="147"/>
      <c r="P55" s="145"/>
      <c r="Q55" s="145"/>
    </row>
    <row r="56" spans="1:17" s="146" customFormat="1" ht="21" x14ac:dyDescent="0.35">
      <c r="A56" s="138"/>
      <c r="B56" s="106">
        <v>212</v>
      </c>
      <c r="C56" s="90">
        <v>131739164</v>
      </c>
      <c r="D56" s="91">
        <v>182</v>
      </c>
      <c r="E56" s="128" t="s">
        <v>130</v>
      </c>
      <c r="F56" s="127">
        <v>2393.0100000000002</v>
      </c>
      <c r="G56" s="148" t="s">
        <v>131</v>
      </c>
      <c r="H56" s="140" t="s">
        <v>132</v>
      </c>
      <c r="I56" s="141">
        <v>120138.7</v>
      </c>
      <c r="J56" s="141"/>
      <c r="K56" s="142">
        <f>I56+J56</f>
        <v>120138.7</v>
      </c>
      <c r="L56" s="127" t="s">
        <v>18</v>
      </c>
      <c r="M56" s="143">
        <v>44131</v>
      </c>
      <c r="N56" s="144">
        <v>44162</v>
      </c>
      <c r="O56" s="149">
        <v>44154</v>
      </c>
      <c r="P56" s="150" t="s">
        <v>824</v>
      </c>
      <c r="Q56" s="150">
        <v>44119</v>
      </c>
    </row>
    <row r="57" spans="1:17" s="52" customFormat="1" ht="21" x14ac:dyDescent="0.35">
      <c r="A57" s="151"/>
      <c r="B57" s="49">
        <v>461</v>
      </c>
      <c r="C57" s="122" t="s">
        <v>825</v>
      </c>
      <c r="D57" s="102" t="s">
        <v>826</v>
      </c>
      <c r="E57" s="102" t="s">
        <v>208</v>
      </c>
      <c r="F57" s="78">
        <v>2392.0100000000002</v>
      </c>
      <c r="G57" s="123" t="s">
        <v>273</v>
      </c>
      <c r="H57" s="49" t="s">
        <v>210</v>
      </c>
      <c r="I57" s="48">
        <v>75200</v>
      </c>
      <c r="J57" s="48">
        <v>13536</v>
      </c>
      <c r="K57" s="47">
        <f>SUM(I57:J57)</f>
        <v>88736</v>
      </c>
      <c r="L57" s="122" t="s">
        <v>18</v>
      </c>
      <c r="M57" s="98">
        <v>44965</v>
      </c>
      <c r="N57" s="50">
        <v>44993</v>
      </c>
      <c r="O57" s="152">
        <v>44967</v>
      </c>
      <c r="P57" s="53"/>
      <c r="Q57" s="53"/>
    </row>
    <row r="58" spans="1:17" s="52" customFormat="1" ht="21" x14ac:dyDescent="0.35">
      <c r="A58" s="151"/>
      <c r="B58" s="49">
        <v>461</v>
      </c>
      <c r="C58" s="122" t="s">
        <v>825</v>
      </c>
      <c r="D58" s="102" t="s">
        <v>827</v>
      </c>
      <c r="E58" s="102" t="s">
        <v>317</v>
      </c>
      <c r="F58" s="78">
        <v>2392.0100000000002</v>
      </c>
      <c r="G58" s="123" t="s">
        <v>273</v>
      </c>
      <c r="H58" s="49" t="s">
        <v>274</v>
      </c>
      <c r="I58" s="48">
        <v>266400</v>
      </c>
      <c r="J58" s="48">
        <v>47952</v>
      </c>
      <c r="K58" s="47">
        <f>SUM(I58:J58)</f>
        <v>314352</v>
      </c>
      <c r="L58" s="122" t="s">
        <v>18</v>
      </c>
      <c r="M58" s="98">
        <v>44981</v>
      </c>
      <c r="N58" s="50">
        <v>45009</v>
      </c>
      <c r="O58" s="152">
        <v>45005</v>
      </c>
      <c r="P58" s="53"/>
      <c r="Q58" s="53"/>
    </row>
    <row r="59" spans="1:17" s="52" customFormat="1" ht="21" x14ac:dyDescent="0.35">
      <c r="A59" s="151"/>
      <c r="B59" s="49">
        <v>461</v>
      </c>
      <c r="C59" s="122" t="s">
        <v>825</v>
      </c>
      <c r="D59" s="102">
        <v>996</v>
      </c>
      <c r="E59" s="102" t="s">
        <v>655</v>
      </c>
      <c r="F59" s="78">
        <v>2392.0100000000002</v>
      </c>
      <c r="G59" s="123" t="s">
        <v>828</v>
      </c>
      <c r="H59" s="49" t="s">
        <v>656</v>
      </c>
      <c r="I59" s="48">
        <v>293440</v>
      </c>
      <c r="J59" s="48">
        <v>52819.199999999997</v>
      </c>
      <c r="K59" s="47">
        <f>SUM(I59:J59)</f>
        <v>346259.20000000001</v>
      </c>
      <c r="L59" s="122" t="s">
        <v>18</v>
      </c>
      <c r="M59" s="98">
        <v>45173</v>
      </c>
      <c r="N59" s="50">
        <v>45203</v>
      </c>
      <c r="O59" s="152">
        <v>45183</v>
      </c>
      <c r="P59" s="53"/>
      <c r="Q59" s="53"/>
    </row>
    <row r="60" spans="1:17" s="52" customFormat="1" ht="21" x14ac:dyDescent="0.35">
      <c r="A60" s="151"/>
      <c r="B60" s="49"/>
      <c r="C60" s="122" t="s">
        <v>830</v>
      </c>
      <c r="D60" s="102">
        <v>11</v>
      </c>
      <c r="E60" s="102" t="s">
        <v>831</v>
      </c>
      <c r="F60" s="78" t="s">
        <v>832</v>
      </c>
      <c r="G60" s="123" t="s">
        <v>829</v>
      </c>
      <c r="H60" s="49" t="s">
        <v>833</v>
      </c>
      <c r="I60" s="48">
        <v>50337</v>
      </c>
      <c r="J60" s="48">
        <v>9060.66</v>
      </c>
      <c r="K60" s="47">
        <f>SUM(I60:J60)</f>
        <v>59397.66</v>
      </c>
      <c r="L60" s="122" t="s">
        <v>18</v>
      </c>
      <c r="M60" s="98">
        <v>45265</v>
      </c>
      <c r="N60" s="50">
        <v>45296</v>
      </c>
      <c r="O60" s="152">
        <v>45271</v>
      </c>
      <c r="P60" s="53"/>
      <c r="Q60" s="53"/>
    </row>
    <row r="61" spans="1:17" s="1" customFormat="1" ht="21" x14ac:dyDescent="0.35">
      <c r="A61" s="76"/>
      <c r="B61" s="87"/>
      <c r="C61" s="90" t="s">
        <v>834</v>
      </c>
      <c r="D61" s="91">
        <v>1253</v>
      </c>
      <c r="E61" s="92" t="s">
        <v>762</v>
      </c>
      <c r="F61" s="78" t="s">
        <v>835</v>
      </c>
      <c r="G61" s="80" t="s">
        <v>761</v>
      </c>
      <c r="H61" s="79" t="s">
        <v>763</v>
      </c>
      <c r="I61" s="81">
        <v>43500</v>
      </c>
      <c r="J61" s="81">
        <v>7830</v>
      </c>
      <c r="K61" s="82">
        <f>SUM(I61:J61)</f>
        <v>51330</v>
      </c>
      <c r="L61" s="93" t="s">
        <v>18</v>
      </c>
      <c r="M61" s="153">
        <v>45250</v>
      </c>
      <c r="N61" s="84">
        <v>45280</v>
      </c>
      <c r="O61" s="110">
        <v>45253</v>
      </c>
      <c r="P61" s="154"/>
      <c r="Q61" s="86"/>
    </row>
    <row r="62" spans="1:17" s="1" customFormat="1" ht="42" x14ac:dyDescent="0.35">
      <c r="A62" s="76"/>
      <c r="B62" s="87">
        <v>388</v>
      </c>
      <c r="C62" s="90">
        <v>130664528</v>
      </c>
      <c r="D62" s="91">
        <v>157</v>
      </c>
      <c r="E62" s="92" t="s">
        <v>150</v>
      </c>
      <c r="F62" s="93">
        <v>2292.0100000000002</v>
      </c>
      <c r="G62" s="80" t="s">
        <v>146</v>
      </c>
      <c r="H62" s="79" t="s">
        <v>147</v>
      </c>
      <c r="I62" s="81">
        <v>2200</v>
      </c>
      <c r="J62" s="81">
        <v>396</v>
      </c>
      <c r="K62" s="82">
        <f>I62+J62</f>
        <v>2596</v>
      </c>
      <c r="L62" s="93" t="s">
        <v>18</v>
      </c>
      <c r="M62" s="153">
        <v>44469</v>
      </c>
      <c r="N62" s="84">
        <v>44499</v>
      </c>
      <c r="O62" s="110">
        <v>44470</v>
      </c>
      <c r="P62" s="154">
        <v>20210158</v>
      </c>
      <c r="Q62" s="86">
        <v>44469</v>
      </c>
    </row>
    <row r="63" spans="1:17" s="1" customFormat="1" ht="42" x14ac:dyDescent="0.35">
      <c r="A63" s="76"/>
      <c r="B63" s="77">
        <v>388</v>
      </c>
      <c r="C63" s="90">
        <v>130664528</v>
      </c>
      <c r="D63" s="90">
        <v>162</v>
      </c>
      <c r="E63" s="78" t="s">
        <v>151</v>
      </c>
      <c r="F63" s="93">
        <v>2292.0100000000002</v>
      </c>
      <c r="G63" s="80" t="s">
        <v>146</v>
      </c>
      <c r="H63" s="79" t="s">
        <v>148</v>
      </c>
      <c r="I63" s="81">
        <v>6500</v>
      </c>
      <c r="J63" s="81">
        <v>1170</v>
      </c>
      <c r="K63" s="82">
        <f>I63+J63</f>
        <v>7670</v>
      </c>
      <c r="L63" s="93" t="s">
        <v>18</v>
      </c>
      <c r="M63" s="153">
        <v>44503</v>
      </c>
      <c r="N63" s="84">
        <v>44533</v>
      </c>
      <c r="O63" s="155">
        <v>44505</v>
      </c>
      <c r="P63" s="156" t="s">
        <v>836</v>
      </c>
      <c r="Q63" s="86">
        <v>44489</v>
      </c>
    </row>
    <row r="64" spans="1:17" s="1" customFormat="1" ht="42" x14ac:dyDescent="0.35">
      <c r="A64" s="157"/>
      <c r="B64" s="158">
        <v>388</v>
      </c>
      <c r="C64" s="90">
        <v>130664528</v>
      </c>
      <c r="D64" s="90">
        <v>163</v>
      </c>
      <c r="E64" s="78" t="s">
        <v>76</v>
      </c>
      <c r="F64" s="93">
        <v>2292.0100000000002</v>
      </c>
      <c r="G64" s="80" t="s">
        <v>146</v>
      </c>
      <c r="H64" s="79" t="s">
        <v>149</v>
      </c>
      <c r="I64" s="81">
        <v>1200</v>
      </c>
      <c r="J64" s="81">
        <v>216</v>
      </c>
      <c r="K64" s="82">
        <f>I64+J64</f>
        <v>1416</v>
      </c>
      <c r="L64" s="93" t="s">
        <v>18</v>
      </c>
      <c r="M64" s="153">
        <v>44503</v>
      </c>
      <c r="N64" s="84">
        <v>44533</v>
      </c>
      <c r="O64" s="155">
        <v>44522</v>
      </c>
      <c r="P64" s="156">
        <v>20210190</v>
      </c>
      <c r="Q64" s="86">
        <v>44503</v>
      </c>
    </row>
    <row r="65" spans="1:17" s="1" customFormat="1" ht="42" x14ac:dyDescent="0.35">
      <c r="A65" s="76"/>
      <c r="B65" s="77">
        <v>287</v>
      </c>
      <c r="C65" s="90" t="s">
        <v>837</v>
      </c>
      <c r="D65" s="91" t="s">
        <v>838</v>
      </c>
      <c r="E65" s="92" t="s">
        <v>323</v>
      </c>
      <c r="F65" s="78">
        <v>2392.0100000000002</v>
      </c>
      <c r="G65" s="159" t="s">
        <v>839</v>
      </c>
      <c r="H65" s="79" t="s">
        <v>278</v>
      </c>
      <c r="I65" s="81">
        <v>59500</v>
      </c>
      <c r="J65" s="81">
        <v>10710</v>
      </c>
      <c r="K65" s="82">
        <f>SUM(I65:J65)</f>
        <v>70210</v>
      </c>
      <c r="L65" s="93" t="s">
        <v>18</v>
      </c>
      <c r="M65" s="153">
        <v>44981</v>
      </c>
      <c r="N65" s="84">
        <v>45009</v>
      </c>
      <c r="O65" s="110">
        <v>45005</v>
      </c>
      <c r="P65" s="154"/>
      <c r="Q65" s="86"/>
    </row>
    <row r="66" spans="1:17" s="171" customFormat="1" ht="21" x14ac:dyDescent="0.35">
      <c r="A66" s="160"/>
      <c r="B66" s="161">
        <v>168</v>
      </c>
      <c r="C66" s="162">
        <v>130988609</v>
      </c>
      <c r="D66" s="163">
        <v>83</v>
      </c>
      <c r="E66" s="163" t="s">
        <v>81</v>
      </c>
      <c r="F66" s="162">
        <v>2614.0100000000002</v>
      </c>
      <c r="G66" s="161" t="s">
        <v>167</v>
      </c>
      <c r="H66" s="164" t="s">
        <v>168</v>
      </c>
      <c r="I66" s="165">
        <v>84600</v>
      </c>
      <c r="J66" s="165">
        <v>15228</v>
      </c>
      <c r="K66" s="166">
        <f>I66+J66</f>
        <v>99828</v>
      </c>
      <c r="L66" s="162" t="s">
        <v>18</v>
      </c>
      <c r="M66" s="167">
        <v>42382</v>
      </c>
      <c r="N66" s="168">
        <v>42413</v>
      </c>
      <c r="O66" s="169"/>
      <c r="P66" s="170" t="s">
        <v>81</v>
      </c>
      <c r="Q66" s="170" t="s">
        <v>798</v>
      </c>
    </row>
    <row r="67" spans="1:17" s="171" customFormat="1" ht="21" x14ac:dyDescent="0.35">
      <c r="A67" s="160"/>
      <c r="B67" s="161">
        <v>141</v>
      </c>
      <c r="C67" s="162">
        <v>130934231</v>
      </c>
      <c r="D67" s="163">
        <v>173</v>
      </c>
      <c r="E67" s="163" t="s">
        <v>171</v>
      </c>
      <c r="F67" s="162">
        <v>2393.0100000000002</v>
      </c>
      <c r="G67" s="161" t="s">
        <v>169</v>
      </c>
      <c r="H67" s="161" t="s">
        <v>170</v>
      </c>
      <c r="I67" s="165">
        <v>24000</v>
      </c>
      <c r="J67" s="165">
        <v>4320</v>
      </c>
      <c r="K67" s="166">
        <f>J67+I67</f>
        <v>28320</v>
      </c>
      <c r="L67" s="162" t="s">
        <v>20</v>
      </c>
      <c r="M67" s="167">
        <v>43985</v>
      </c>
      <c r="N67" s="168">
        <v>44015</v>
      </c>
      <c r="O67" s="172">
        <v>44026</v>
      </c>
      <c r="P67" s="173">
        <v>202041</v>
      </c>
      <c r="Q67" s="174">
        <v>43971</v>
      </c>
    </row>
    <row r="68" spans="1:17" s="52" customFormat="1" ht="21" x14ac:dyDescent="0.35">
      <c r="A68" s="151"/>
      <c r="B68" s="49">
        <v>19</v>
      </c>
      <c r="C68" s="122" t="s">
        <v>840</v>
      </c>
      <c r="D68" s="102">
        <v>10776</v>
      </c>
      <c r="E68" s="102" t="s">
        <v>770</v>
      </c>
      <c r="F68" s="93" t="s">
        <v>841</v>
      </c>
      <c r="G68" s="49" t="s">
        <v>495</v>
      </c>
      <c r="H68" s="49" t="s">
        <v>345</v>
      </c>
      <c r="I68" s="48">
        <v>7500</v>
      </c>
      <c r="J68" s="48">
        <v>0</v>
      </c>
      <c r="K68" s="47">
        <f t="shared" ref="K68" si="3">SUM(I68:J68)</f>
        <v>7500</v>
      </c>
      <c r="L68" s="122" t="s">
        <v>18</v>
      </c>
      <c r="M68" s="98">
        <v>45257</v>
      </c>
      <c r="N68" s="98">
        <v>45287</v>
      </c>
      <c r="O68" s="152">
        <v>45258</v>
      </c>
      <c r="P68" s="175"/>
      <c r="Q68" s="53"/>
    </row>
    <row r="69" spans="1:17" s="52" customFormat="1" ht="21" x14ac:dyDescent="0.35">
      <c r="A69" s="151"/>
      <c r="B69" s="49"/>
      <c r="C69" s="122" t="s">
        <v>840</v>
      </c>
      <c r="D69" s="102">
        <v>10872</v>
      </c>
      <c r="E69" s="102" t="s">
        <v>842</v>
      </c>
      <c r="F69" s="93" t="s">
        <v>841</v>
      </c>
      <c r="G69" s="49" t="s">
        <v>495</v>
      </c>
      <c r="H69" s="49" t="s">
        <v>345</v>
      </c>
      <c r="I69" s="48">
        <v>7500</v>
      </c>
      <c r="J69" s="48">
        <v>0</v>
      </c>
      <c r="K69" s="47">
        <v>7500</v>
      </c>
      <c r="L69" s="122" t="s">
        <v>18</v>
      </c>
      <c r="M69" s="98">
        <v>45272</v>
      </c>
      <c r="N69" s="98">
        <v>45303</v>
      </c>
      <c r="O69" s="152">
        <v>45273</v>
      </c>
      <c r="P69" s="175"/>
      <c r="Q69" s="53"/>
    </row>
    <row r="70" spans="1:17" s="52" customFormat="1" ht="21" x14ac:dyDescent="0.35">
      <c r="A70" s="151"/>
      <c r="B70" s="49">
        <v>495</v>
      </c>
      <c r="C70" s="122" t="s">
        <v>843</v>
      </c>
      <c r="D70" s="102">
        <v>392</v>
      </c>
      <c r="E70" s="102" t="s">
        <v>726</v>
      </c>
      <c r="F70" s="176">
        <v>2631.01</v>
      </c>
      <c r="G70" s="49" t="s">
        <v>725</v>
      </c>
      <c r="H70" s="49" t="s">
        <v>727</v>
      </c>
      <c r="I70" s="48">
        <v>857986</v>
      </c>
      <c r="J70" s="48">
        <v>154437.48000000001</v>
      </c>
      <c r="K70" s="47">
        <f>SUM(I70:J70)</f>
        <v>1012423.48</v>
      </c>
      <c r="L70" s="122" t="s">
        <v>18</v>
      </c>
      <c r="M70" s="98">
        <v>45210</v>
      </c>
      <c r="N70" s="50">
        <v>45241</v>
      </c>
      <c r="O70" s="152">
        <v>45215</v>
      </c>
      <c r="P70" s="175"/>
      <c r="Q70" s="53"/>
    </row>
    <row r="71" spans="1:17" s="187" customFormat="1" ht="21" x14ac:dyDescent="0.25">
      <c r="A71" s="177"/>
      <c r="B71" s="176">
        <v>329</v>
      </c>
      <c r="C71" s="178" t="s">
        <v>844</v>
      </c>
      <c r="D71" s="178">
        <v>14975</v>
      </c>
      <c r="E71" s="176" t="s">
        <v>436</v>
      </c>
      <c r="F71" s="176">
        <v>2631.01</v>
      </c>
      <c r="G71" s="179" t="s">
        <v>845</v>
      </c>
      <c r="H71" s="179" t="s">
        <v>178</v>
      </c>
      <c r="I71" s="180">
        <v>887500</v>
      </c>
      <c r="J71" s="181">
        <v>159750</v>
      </c>
      <c r="K71" s="182">
        <f>SUM(I71:J71)</f>
        <v>1047250</v>
      </c>
      <c r="L71" s="176" t="s">
        <v>18</v>
      </c>
      <c r="M71" s="183">
        <v>44895</v>
      </c>
      <c r="N71" s="184">
        <v>44925</v>
      </c>
      <c r="O71" s="184">
        <v>44908</v>
      </c>
      <c r="P71" s="185"/>
      <c r="Q71" s="186"/>
    </row>
    <row r="72" spans="1:17" s="187" customFormat="1" ht="21" x14ac:dyDescent="0.25">
      <c r="A72" s="177"/>
      <c r="B72" s="176">
        <v>329</v>
      </c>
      <c r="C72" s="178" t="s">
        <v>844</v>
      </c>
      <c r="D72" s="178">
        <v>896</v>
      </c>
      <c r="E72" s="176" t="s">
        <v>670</v>
      </c>
      <c r="F72" s="176">
        <v>2631.01</v>
      </c>
      <c r="G72" s="179" t="s">
        <v>180</v>
      </c>
      <c r="H72" s="179" t="s">
        <v>671</v>
      </c>
      <c r="I72" s="180">
        <v>78000</v>
      </c>
      <c r="J72" s="181">
        <v>14040</v>
      </c>
      <c r="K72" s="182">
        <f>SUM(I72:J72)</f>
        <v>92040</v>
      </c>
      <c r="L72" s="176" t="s">
        <v>18</v>
      </c>
      <c r="M72" s="183">
        <v>45180</v>
      </c>
      <c r="N72" s="184">
        <v>45210</v>
      </c>
      <c r="O72" s="184">
        <v>45183</v>
      </c>
      <c r="P72" s="185"/>
      <c r="Q72" s="186"/>
    </row>
    <row r="73" spans="1:17" s="187" customFormat="1" ht="21" x14ac:dyDescent="0.25">
      <c r="A73" s="177"/>
      <c r="B73" s="176">
        <v>329</v>
      </c>
      <c r="C73" s="178" t="s">
        <v>844</v>
      </c>
      <c r="D73" s="178">
        <v>895</v>
      </c>
      <c r="E73" s="176" t="s">
        <v>728</v>
      </c>
      <c r="F73" s="176">
        <v>2631.01</v>
      </c>
      <c r="G73" s="179" t="s">
        <v>180</v>
      </c>
      <c r="H73" s="179" t="s">
        <v>671</v>
      </c>
      <c r="I73" s="180">
        <v>82000</v>
      </c>
      <c r="J73" s="181">
        <v>14760</v>
      </c>
      <c r="K73" s="182">
        <f>SUM(I73:J73)</f>
        <v>96760</v>
      </c>
      <c r="L73" s="176" t="s">
        <v>18</v>
      </c>
      <c r="M73" s="183">
        <v>45180</v>
      </c>
      <c r="N73" s="184">
        <v>45210</v>
      </c>
      <c r="O73" s="184">
        <v>45202</v>
      </c>
      <c r="P73" s="185"/>
      <c r="Q73" s="186"/>
    </row>
    <row r="74" spans="1:17" s="187" customFormat="1" ht="21" x14ac:dyDescent="0.25">
      <c r="A74" s="177"/>
      <c r="B74" s="176">
        <v>329</v>
      </c>
      <c r="C74" s="178" t="s">
        <v>844</v>
      </c>
      <c r="D74" s="178">
        <v>921</v>
      </c>
      <c r="E74" s="176" t="s">
        <v>729</v>
      </c>
      <c r="F74" s="176">
        <v>2631.01</v>
      </c>
      <c r="G74" s="179" t="s">
        <v>180</v>
      </c>
      <c r="H74" s="179" t="s">
        <v>730</v>
      </c>
      <c r="I74" s="180">
        <v>224000</v>
      </c>
      <c r="J74" s="181">
        <v>40320</v>
      </c>
      <c r="K74" s="182">
        <f>SUM(I74:J74)</f>
        <v>264320</v>
      </c>
      <c r="L74" s="176" t="s">
        <v>18</v>
      </c>
      <c r="M74" s="183">
        <v>45204</v>
      </c>
      <c r="N74" s="184">
        <v>45235</v>
      </c>
      <c r="O74" s="184">
        <v>45215</v>
      </c>
      <c r="P74" s="185"/>
      <c r="Q74" s="186"/>
    </row>
    <row r="75" spans="1:17" s="187" customFormat="1" ht="21" x14ac:dyDescent="0.25">
      <c r="A75" s="177"/>
      <c r="B75" s="176">
        <v>329</v>
      </c>
      <c r="C75" s="178" t="s">
        <v>844</v>
      </c>
      <c r="D75" s="178">
        <v>924</v>
      </c>
      <c r="E75" s="176" t="s">
        <v>731</v>
      </c>
      <c r="F75" s="176">
        <v>2631.01</v>
      </c>
      <c r="G75" s="179" t="s">
        <v>180</v>
      </c>
      <c r="H75" s="179" t="s">
        <v>730</v>
      </c>
      <c r="I75" s="180">
        <v>96000</v>
      </c>
      <c r="J75" s="181">
        <v>17280</v>
      </c>
      <c r="K75" s="182">
        <f>SUM(I75:J75)</f>
        <v>113280</v>
      </c>
      <c r="L75" s="176" t="s">
        <v>18</v>
      </c>
      <c r="M75" s="183">
        <v>45208</v>
      </c>
      <c r="N75" s="184">
        <v>45239</v>
      </c>
      <c r="O75" s="184">
        <v>45219</v>
      </c>
      <c r="P75" s="185"/>
      <c r="Q75" s="186"/>
    </row>
    <row r="76" spans="1:17" s="189" customFormat="1" x14ac:dyDescent="0.25">
      <c r="E76" s="190"/>
      <c r="F76" s="191"/>
      <c r="G76" s="192"/>
      <c r="I76" s="193"/>
      <c r="J76" s="193"/>
      <c r="K76" s="194"/>
      <c r="M76" s="195"/>
      <c r="N76" s="196"/>
    </row>
  </sheetData>
  <mergeCells count="6">
    <mergeCell ref="E1:M1"/>
    <mergeCell ref="E2:M2"/>
    <mergeCell ref="E3:M3"/>
    <mergeCell ref="E5:M5"/>
    <mergeCell ref="E6:M6"/>
    <mergeCell ref="E7:M7"/>
  </mergeCells>
  <pageMargins left="0.70866141732283472" right="0.70866141732283472" top="0.74803149606299213" bottom="0.74803149606299213" header="0.31496062992125984" footer="0.31496062992125984"/>
  <pageSetup scale="25" orientation="landscape" r:id="rId1"/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10</vt:i4>
      </vt:variant>
    </vt:vector>
  </HeadingPairs>
  <TitlesOfParts>
    <vt:vector size="23" baseType="lpstr">
      <vt:lpstr>ENERO 2023</vt:lpstr>
      <vt:lpstr>FEBRERO 2023</vt:lpstr>
      <vt:lpstr>MARZO 2023</vt:lpstr>
      <vt:lpstr>ABRIL 2023 </vt:lpstr>
      <vt:lpstr>MAYO 2023  </vt:lpstr>
      <vt:lpstr>JUNIO 2023  </vt:lpstr>
      <vt:lpstr>JULIO 2023  </vt:lpstr>
      <vt:lpstr>AGOSTO 2023  </vt:lpstr>
      <vt:lpstr>SEPTIEMBRE 2023</vt:lpstr>
      <vt:lpstr>OCTUBRE 2023</vt:lpstr>
      <vt:lpstr>NOVIEMBRE 2023</vt:lpstr>
      <vt:lpstr>DICIEMBRE 2023</vt:lpstr>
      <vt:lpstr>CXP</vt:lpstr>
      <vt:lpstr>'ABRIL 2023 '!Área_de_impresión</vt:lpstr>
      <vt:lpstr>'AGOSTO 2023  '!Área_de_impresión</vt:lpstr>
      <vt:lpstr>CXP!Área_de_impresión</vt:lpstr>
      <vt:lpstr>'DICIEMBRE 2023'!Área_de_impresión</vt:lpstr>
      <vt:lpstr>'JULIO 2023  '!Área_de_impresión</vt:lpstr>
      <vt:lpstr>'JUNIO 2023  '!Área_de_impresión</vt:lpstr>
      <vt:lpstr>'MAYO 2023  '!Área_de_impresión</vt:lpstr>
      <vt:lpstr>'NOVIEMBRE 2023'!Área_de_impresión</vt:lpstr>
      <vt:lpstr>'OCTUBRE 2023'!Área_de_impresión</vt:lpstr>
      <vt:lpstr>'SEPTIEMBRE 2023'!Área_de_impresión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2024-01-02T18:05:18Z</cp:lastPrinted>
  <dcterms:created xsi:type="dcterms:W3CDTF">2022-08-02T12:54:28Z</dcterms:created>
  <dcterms:modified xsi:type="dcterms:W3CDTF">2024-01-02T18:05:20Z</dcterms:modified>
</cp:coreProperties>
</file>