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JULIO 2023/"/>
    </mc:Choice>
  </mc:AlternateContent>
  <xr:revisionPtr revIDLastSave="0" documentId="8_{334A1305-F9FE-4C26-AC5B-582315CCC899}" xr6:coauthVersionLast="47" xr6:coauthVersionMax="47" xr10:uidLastSave="{00000000-0000-0000-0000-000000000000}"/>
  <bookViews>
    <workbookView xWindow="-120" yWindow="-120" windowWidth="21840" windowHeight="13140" firstSheet="7" activeTab="7" xr2:uid="{64003F2A-8BE6-4E7C-8CEE-66A0FCB97480}"/>
  </bookViews>
  <sheets>
    <sheet name="OAI" sheetId="7" state="hidden" r:id="rId1"/>
    <sheet name="ENERO 2023" sheetId="65" state="hidden" r:id="rId2"/>
    <sheet name="FEBRERO 2023 " sheetId="66" state="hidden" r:id="rId3"/>
    <sheet name="MARZO 2023 " sheetId="68" state="hidden" r:id="rId4"/>
    <sheet name="ABRIL 2023 " sheetId="69" state="hidden" r:id="rId5"/>
    <sheet name="MAYO 2023 " sheetId="70" state="hidden" r:id="rId6"/>
    <sheet name="JUNIO 2023  " sheetId="71" state="hidden" r:id="rId7"/>
    <sheet name="JULIO 2023" sheetId="72" r:id="rId8"/>
    <sheet name="Mayo DE" sheetId="1" state="hidden" r:id="rId9"/>
    <sheet name="Facturas pendientes del 2020" sheetId="8" state="hidden" r:id="rId10"/>
  </sheets>
  <definedNames>
    <definedName name="_xlnm._FilterDatabase" localSheetId="8" hidden="1">'Mayo DE'!$A$7:$H$1002</definedName>
    <definedName name="_xlnm._FilterDatabase" localSheetId="0" hidden="1">OAI!$A$7:$H$832</definedName>
    <definedName name="_xlnm.Print_Area" localSheetId="4">'ABRIL 2023 '!$B$1:$G$35</definedName>
    <definedName name="_xlnm.Print_Area" localSheetId="1">'ENERO 2023'!$B$1:$G$52</definedName>
    <definedName name="_xlnm.Print_Area" localSheetId="2">'FEBRERO 2023 '!$B$1:$G$55</definedName>
    <definedName name="_xlnm.Print_Area" localSheetId="7">'JULIO 2023'!$B$1:$G$30</definedName>
    <definedName name="_xlnm.Print_Area" localSheetId="6">'JUNIO 2023  '!$B$1:$G$44</definedName>
    <definedName name="_xlnm.Print_Area" localSheetId="3">'MARZO 2023 '!$B$1:$G$32</definedName>
    <definedName name="_xlnm.Print_Area" localSheetId="5">'MAYO 2023 '!$B$1:$G$32</definedName>
    <definedName name="_xlnm.Print_Area" localSheetId="8">'Mayo DE'!$A$1:$H$1014</definedName>
    <definedName name="_xlnm.Print_Titles" localSheetId="8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72" l="1"/>
  <c r="G35" i="71" l="1"/>
  <c r="G12" i="70" l="1"/>
  <c r="G23" i="70"/>
  <c r="G26" i="69"/>
  <c r="G23" i="68"/>
  <c r="G46" i="66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<sst xmlns="http://schemas.openxmlformats.org/spreadsheetml/2006/main" count="6659" uniqueCount="1708">
  <si>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</si>
  <si>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</si>
  <si>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</si>
  <si>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</si>
  <si>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</si>
  <si>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</si>
  <si>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</si>
  <si>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</si>
  <si>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</si>
  <si>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</si>
  <si>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</si>
  <si>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</si>
  <si>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</si>
  <si>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</si>
  <si>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</si>
  <si>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</si>
  <si>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</si>
  <si>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</si>
  <si>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</si>
  <si>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</si>
  <si>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</si>
  <si>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</si>
  <si>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</si>
  <si>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</si>
  <si>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</si>
  <si>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</si>
  <si>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</si>
  <si>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</si>
  <si>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</si>
  <si>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</si>
  <si>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</si>
  <si>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</si>
  <si>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</si>
  <si>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</si>
  <si>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</si>
  <si>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</si>
  <si>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</si>
  <si>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</si>
  <si>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</si>
  <si>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</si>
  <si>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</si>
  <si>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</si>
  <si>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</si>
  <si>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</si>
  <si>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</si>
  <si>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</si>
  <si>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</si>
  <si>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</si>
  <si>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</si>
  <si>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</si>
  <si>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</si>
  <si>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</si>
  <si>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</si>
  <si>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</si>
  <si>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</si>
  <si>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</si>
  <si>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</si>
  <si>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</si>
  <si>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</si>
  <si>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</si>
  <si>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</si>
  <si>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</si>
  <si>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</si>
  <si>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</si>
  <si>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</si>
  <si>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</si>
  <si>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</si>
  <si>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</si>
  <si>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</si>
  <si>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</si>
  <si>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</si>
  <si>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</si>
  <si>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</si>
  <si>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</si>
  <si>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</si>
  <si>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</si>
  <si>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</si>
  <si>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</si>
  <si>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</si>
  <si>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</si>
  <si>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</si>
  <si>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</si>
  <si>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</si>
  <si>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</si>
  <si>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</si>
  <si>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</si>
  <si>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</si>
  <si>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</si>
  <si>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</si>
  <si>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</si>
  <si>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</si>
  <si>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</si>
  <si>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</si>
  <si>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</si>
  <si>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</si>
  <si>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</si>
  <si>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</si>
  <si>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</si>
  <si>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</si>
  <si>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</si>
  <si>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</si>
  <si>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</si>
  <si>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</si>
  <si>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</si>
  <si>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</si>
  <si>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</si>
  <si>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</si>
  <si>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</si>
  <si>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</si>
  <si>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</si>
  <si>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</si>
  <si>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</si>
  <si>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</si>
  <si>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</si>
  <si>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</si>
  <si>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</si>
  <si>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</si>
  <si>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</si>
  <si>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</si>
  <si>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</si>
  <si>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</si>
  <si>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</si>
  <si>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</si>
  <si>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</si>
  <si>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</si>
  <si>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</si>
  <si>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</si>
  <si>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</si>
  <si>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</si>
  <si>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</si>
  <si>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</si>
  <si>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</si>
  <si>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</si>
  <si>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</si>
  <si>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</si>
  <si>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</si>
  <si>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</si>
  <si>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</si>
  <si>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</si>
  <si>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</si>
  <si>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</si>
  <si>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</si>
  <si>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</si>
  <si>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</si>
  <si>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</si>
  <si>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</si>
  <si>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</si>
  <si>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</si>
  <si>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</si>
  <si>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</si>
  <si>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</si>
  <si>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</si>
  <si>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</si>
  <si>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</si>
  <si>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</si>
  <si>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</si>
  <si>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</si>
  <si>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</si>
  <si>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</si>
  <si>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</si>
  <si>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</si>
  <si>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</si>
  <si>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</si>
  <si>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</si>
  <si>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</si>
  <si>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</si>
  <si>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</si>
  <si>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</si>
  <si>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</si>
  <si>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</si>
  <si>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</si>
  <si>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</si>
  <si>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</si>
  <si>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</si>
  <si>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</si>
  <si>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</si>
  <si>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</si>
  <si>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</si>
  <si>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</si>
  <si>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</si>
  <si>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</si>
  <si>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</si>
  <si>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</si>
  <si>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</si>
  <si>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</si>
  <si>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</si>
  <si>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</si>
  <si>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</si>
  <si>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</si>
  <si>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</si>
  <si>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</si>
  <si>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</si>
  <si>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</si>
  <si>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</si>
  <si>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</si>
  <si>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</si>
  <si>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</si>
  <si>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</si>
  <si>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</si>
  <si>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</si>
  <si>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</si>
  <si>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</si>
  <si>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</si>
  <si>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</si>
  <si>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</si>
  <si>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</si>
  <si>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</si>
  <si>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</si>
  <si>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</si>
  <si>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</si>
  <si>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</si>
  <si>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</si>
  <si>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</si>
  <si>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</si>
  <si>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</si>
  <si>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</si>
  <si>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</si>
  <si>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</si>
  <si>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</si>
  <si>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</si>
  <si>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</si>
  <si>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</si>
  <si>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</si>
  <si>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</si>
  <si>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</si>
  <si>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</si>
  <si>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</si>
  <si>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</si>
  <si>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</si>
  <si>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</si>
  <si>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</si>
  <si>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</si>
  <si>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</si>
  <si>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</si>
  <si>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</si>
  <si>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</si>
  <si>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</si>
  <si>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</si>
  <si>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</si>
  <si>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</si>
  <si>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</si>
  <si>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</si>
  <si>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</si>
  <si>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</si>
  <si>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</si>
  <si>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</si>
  <si>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</si>
  <si>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</si>
  <si>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</si>
  <si>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</si>
  <si>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</si>
  <si>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</si>
  <si>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</si>
  <si>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</si>
  <si>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</si>
  <si>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</si>
  <si>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</si>
  <si>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</si>
  <si>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</si>
  <si>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</si>
  <si>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</si>
  <si>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</si>
  <si>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</si>
  <si>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</si>
  <si>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</si>
  <si>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</si>
  <si>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</si>
  <si>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</si>
  <si>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</si>
  <si>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</si>
  <si>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</si>
  <si>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</si>
  <si>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</si>
  <si>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</si>
  <si>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</si>
  <si>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</si>
  <si>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</si>
  <si>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</si>
  <si>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</si>
  <si>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</si>
  <si>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</si>
  <si>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</si>
  <si>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</si>
  <si>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</si>
  <si>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</si>
  <si>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</si>
  <si>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</si>
  <si>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</si>
  <si>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</si>
  <si>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</si>
  <si>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</si>
  <si>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</si>
  <si>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</si>
  <si>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</si>
  <si>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</si>
  <si>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</si>
  <si>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</si>
  <si>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</si>
  <si>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</si>
  <si>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</si>
  <si>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</si>
  <si>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</si>
  <si>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</si>
  <si>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</si>
  <si>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</si>
  <si>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</si>
  <si>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</si>
  <si>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</si>
  <si>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</si>
  <si>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</si>
  <si>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</si>
  <si>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</si>
  <si>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</si>
  <si>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</si>
  <si>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</si>
  <si>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</si>
  <si>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</si>
  <si>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</si>
  <si>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</si>
  <si>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</si>
  <si>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</si>
  <si>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</si>
  <si>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</si>
  <si>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</si>
  <si>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</si>
  <si>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</si>
  <si>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</si>
  <si>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</si>
  <si>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</si>
  <si>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</si>
  <si>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</si>
  <si>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</si>
  <si>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</si>
  <si>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</si>
  <si>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</si>
  <si>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</si>
  <si>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</si>
  <si>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</si>
  <si>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</si>
  <si>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</si>
  <si>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</si>
  <si>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</si>
  <si>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</si>
  <si>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</si>
  <si>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</si>
  <si>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</si>
  <si>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</si>
  <si>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</si>
  <si>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</si>
  <si>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</si>
  <si>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</si>
  <si>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</si>
  <si>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</si>
  <si>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</si>
  <si>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</si>
  <si>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</si>
  <si>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</si>
  <si>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</si>
  <si>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</si>
  <si>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</si>
  <si>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</si>
  <si>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</si>
  <si>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</si>
  <si>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</si>
  <si>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</si>
  <si>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</si>
  <si>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</si>
  <si>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</si>
  <si>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</si>
  <si>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</si>
  <si>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</si>
  <si>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</si>
  <si>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</si>
  <si>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</si>
  <si>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</si>
  <si>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</si>
  <si>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</si>
  <si>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</si>
  <si>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</si>
  <si>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</si>
  <si>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</si>
  <si>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</si>
  <si>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</si>
  <si>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</si>
  <si>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</si>
  <si>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</si>
  <si>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</si>
  <si>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</si>
  <si>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</si>
  <si>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</si>
  <si>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</si>
  <si>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</si>
  <si>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</si>
  <si>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</si>
  <si>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</si>
  <si>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</si>
  <si>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</si>
  <si>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</si>
  <si>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</si>
  <si>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</si>
  <si>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</si>
  <si>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</si>
  <si>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</si>
  <si>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</si>
  <si>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</si>
  <si>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</si>
  <si>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</si>
  <si>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</si>
  <si>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</si>
  <si>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</si>
  <si>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</si>
  <si>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</si>
  <si>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</si>
  <si>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</si>
  <si>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</si>
  <si>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</si>
  <si>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</si>
  <si>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</si>
  <si>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</si>
  <si>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</si>
  <si>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</si>
  <si>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</si>
  <si>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</si>
  <si>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</si>
  <si>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</si>
  <si>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</si>
  <si>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</si>
  <si>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</si>
  <si>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</si>
  <si>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</si>
  <si>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</si>
  <si>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</si>
  <si>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</si>
  <si>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</si>
  <si>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</si>
  <si>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</si>
  <si>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</si>
  <si>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</si>
  <si>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</si>
  <si>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</si>
  <si>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</si>
  <si>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</si>
  <si>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</si>
  <si>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</si>
  <si>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</si>
  <si>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</si>
  <si>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</si>
  <si>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</si>
  <si>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</si>
  <si>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</si>
  <si>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</si>
  <si>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</si>
  <si>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</si>
  <si>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</si>
  <si>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</si>
  <si>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</si>
  <si>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</si>
  <si>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</si>
  <si>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</si>
  <si>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</si>
  <si>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</si>
  <si>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</si>
  <si>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</si>
  <si>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</si>
  <si>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</si>
  <si>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</si>
  <si>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</si>
  <si>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</si>
  <si>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</si>
  <si>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</si>
  <si>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</si>
  <si>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</si>
  <si>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</si>
  <si>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</si>
  <si>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</si>
  <si>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</si>
  <si>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</si>
  <si>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</si>
  <si>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</si>
  <si>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</si>
  <si>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</si>
  <si>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</si>
  <si>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</si>
  <si>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</si>
  <si>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</si>
  <si>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</si>
  <si>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</si>
  <si>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</si>
  <si>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</si>
  <si>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</si>
  <si>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</si>
  <si>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</si>
  <si>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</si>
  <si>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</si>
  <si>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</si>
  <si>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</si>
  <si>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</si>
  <si>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</si>
  <si>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</si>
  <si>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</si>
  <si>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</si>
  <si>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</si>
  <si>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</si>
  <si>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</si>
  <si>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</si>
  <si>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</si>
  <si>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</si>
  <si>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</si>
  <si>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</si>
  <si>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</si>
  <si>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</si>
  <si>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</si>
  <si>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</si>
  <si>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</si>
  <si>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</si>
  <si>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</si>
  <si>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</si>
  <si>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</si>
  <si>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</si>
  <si>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</si>
  <si>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</si>
  <si>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</si>
  <si>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</si>
  <si>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</si>
  <si>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</si>
  <si>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</si>
  <si>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</si>
  <si>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</si>
  <si>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</si>
  <si>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</si>
  <si>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</si>
  <si>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</si>
  <si>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</si>
  <si>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</si>
  <si>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</si>
  <si>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</si>
  <si>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</si>
  <si>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</si>
  <si>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</si>
  <si>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</si>
  <si>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</si>
  <si>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</si>
  <si>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</si>
  <si>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</si>
  <si>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</si>
  <si>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</si>
  <si>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</si>
  <si>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</si>
  <si>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</si>
  <si>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</si>
  <si>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</si>
  <si>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</si>
  <si>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</si>
  <si>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</si>
  <si>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</si>
  <si>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</si>
  <si>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</si>
  <si>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</si>
  <si>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</si>
  <si>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</si>
  <si>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</si>
  <si>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</si>
  <si>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</si>
  <si>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</si>
  <si>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</si>
  <si>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</si>
  <si>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</si>
  <si>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</si>
  <si>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</si>
  <si>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</si>
  <si>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</si>
  <si>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</si>
  <si>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</si>
  <si>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</si>
  <si>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</si>
  <si>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</si>
  <si>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</si>
  <si>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</si>
  <si>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</si>
  <si>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</si>
  <si>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</si>
  <si>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</si>
  <si>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</si>
  <si>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</si>
  <si>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</si>
  <si>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</si>
  <si>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</si>
  <si>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</si>
  <si>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</si>
  <si>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</si>
  <si>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</si>
  <si>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</si>
  <si>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</si>
  <si>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</si>
  <si>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</si>
  <si>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</si>
  <si>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</si>
  <si>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</si>
  <si>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</si>
  <si>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</si>
  <si>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</si>
  <si>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</si>
  <si>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</si>
  <si>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</si>
  <si>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</si>
  <si>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</si>
  <si>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</si>
  <si>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</si>
  <si>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</si>
  <si>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</si>
  <si>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</si>
  <si>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</si>
  <si>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</si>
  <si>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</si>
  <si>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</si>
  <si>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</si>
  <si>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</si>
  <si>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</si>
  <si>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</si>
  <si>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</si>
  <si>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</si>
  <si>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</si>
  <si>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</si>
  <si>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</si>
  <si>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</si>
  <si>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</si>
  <si>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</si>
  <si>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</si>
  <si>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</si>
  <si>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</si>
  <si>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</si>
  <si>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</si>
  <si>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</si>
  <si>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</si>
  <si>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</si>
  <si>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</si>
  <si>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</si>
  <si>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</si>
  <si>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</si>
  <si>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</si>
  <si>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</si>
  <si>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</si>
  <si>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</si>
  <si>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</si>
  <si>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</si>
  <si>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</si>
  <si>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</si>
  <si>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</si>
  <si>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</si>
  <si>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</si>
  <si>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</si>
  <si>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</si>
  <si>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</si>
  <si>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</si>
  <si>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</si>
  <si>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</si>
  <si>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</si>
  <si>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</si>
  <si>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</si>
  <si>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</si>
  <si>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</si>
  <si>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</si>
  <si>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</si>
  <si>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</si>
  <si>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</si>
  <si>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</si>
  <si>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</si>
  <si>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</si>
  <si>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</si>
  <si>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</si>
  <si>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</si>
  <si>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</si>
  <si>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</si>
  <si>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</si>
  <si>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</si>
  <si>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</si>
  <si>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</si>
  <si>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</si>
  <si>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</si>
  <si>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</si>
  <si>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</si>
  <si>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</si>
  <si>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</si>
  <si>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</si>
  <si>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</si>
  <si>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</si>
  <si>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</si>
  <si>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</si>
  <si>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</si>
  <si>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</si>
  <si>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</si>
  <si>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</si>
  <si>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</si>
  <si>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</si>
  <si>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</si>
  <si>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</si>
  <si>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</si>
  <si>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</si>
  <si>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</si>
  <si>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</si>
  <si>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</si>
  <si>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</si>
  <si>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</si>
  <si>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</si>
  <si>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</si>
  <si>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</si>
  <si>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</si>
  <si>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</si>
  <si>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</si>
  <si>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</si>
  <si>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</si>
  <si>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</si>
  <si>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</si>
  <si>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</si>
  <si>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</si>
  <si>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</si>
  <si>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</si>
  <si>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</si>
  <si>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</si>
  <si>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</si>
  <si>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</si>
  <si>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</si>
  <si>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</si>
  <si>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</si>
  <si>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</si>
  <si>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</si>
  <si>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</si>
  <si>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</si>
  <si>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</si>
  <si>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</si>
  <si>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</si>
  <si>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</si>
  <si>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</si>
  <si>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</si>
  <si>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</si>
  <si>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</si>
  <si>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</si>
  <si>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</si>
  <si>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</si>
  <si>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</si>
  <si>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</si>
  <si>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</si>
  <si>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</si>
  <si>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</si>
  <si>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</si>
  <si>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</si>
  <si>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</si>
  <si>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</si>
  <si>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</si>
  <si>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</si>
  <si>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</si>
  <si>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</si>
  <si>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</si>
  <si>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</si>
  <si>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</si>
  <si>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</si>
  <si>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</si>
  <si>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</si>
  <si>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</si>
  <si>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</si>
  <si>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</si>
  <si>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</si>
  <si>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</si>
  <si>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</si>
  <si>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</si>
  <si>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</si>
  <si>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</si>
  <si>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</si>
  <si>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</si>
  <si>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</si>
  <si>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</si>
  <si>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</si>
  <si>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</si>
  <si>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</si>
  <si>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</si>
  <si>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</si>
  <si>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</si>
  <si>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</si>
  <si>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</si>
  <si>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</si>
  <si>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</si>
  <si>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</si>
  <si>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</si>
  <si>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</si>
  <si>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</si>
  <si>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</si>
  <si>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</si>
  <si>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</si>
  <si>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</si>
  <si>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</si>
  <si>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</si>
  <si>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</si>
  <si>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</si>
  <si>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</si>
  <si>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</si>
  <si>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</si>
  <si>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</si>
  <si>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</si>
  <si>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</si>
  <si>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</si>
  <si>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</si>
  <si>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</si>
  <si>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</si>
  <si>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</si>
  <si>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</si>
  <si>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</si>
  <si>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</si>
  <si>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</si>
  <si>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</si>
  <si>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</si>
  <si>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</si>
  <si>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</si>
  <si>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</si>
  <si>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</si>
  <si>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</si>
  <si>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</si>
  <si>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</si>
  <si>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</si>
  <si>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</si>
  <si>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</si>
  <si>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</si>
  <si>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</si>
  <si>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</si>
  <si>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</si>
  <si>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</si>
  <si>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</si>
  <si>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</si>
  <si>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</si>
  <si>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</si>
  <si>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</si>
  <si>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</si>
  <si>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</si>
  <si>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</si>
  <si>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</si>
  <si>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</si>
  <si>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</si>
  <si>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</si>
  <si>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</si>
  <si>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</si>
  <si>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</si>
  <si>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</si>
  <si>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</si>
  <si>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</si>
  <si>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</si>
  <si>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</si>
  <si>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</si>
  <si>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</si>
  <si>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</si>
  <si>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</si>
  <si>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</si>
  <si>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</si>
  <si>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</si>
  <si>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</si>
  <si>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</si>
  <si>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</si>
  <si>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</si>
  <si>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</si>
  <si>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</si>
  <si>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</si>
  <si>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</si>
  <si>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</si>
  <si>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</si>
  <si>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</si>
  <si>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</si>
  <si>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</si>
  <si>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</si>
  <si>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</si>
  <si>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</si>
  <si>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</si>
  <si>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</si>
  <si>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</si>
  <si>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</si>
  <si>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</si>
  <si>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</si>
  <si>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</si>
  <si>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</si>
  <si>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</si>
  <si>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</si>
  <si>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</si>
  <si>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</si>
  <si>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</si>
  <si>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</si>
  <si>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</si>
  <si>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</si>
  <si>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</si>
  <si>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</si>
  <si>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</si>
  <si>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</si>
  <si>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</si>
  <si>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</si>
  <si>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</si>
  <si>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</si>
  <si>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</si>
  <si>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</si>
  <si>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</si>
  <si>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</si>
  <si>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</si>
  <si>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</si>
  <si>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</si>
  <si>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</si>
  <si>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</si>
  <si>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</si>
  <si>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</si>
  <si>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</si>
  <si>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</si>
  <si>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</si>
  <si>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</si>
  <si>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</si>
  <si>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</si>
  <si>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</si>
  <si>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</si>
  <si>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</si>
  <si>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</si>
  <si>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</si>
  <si>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</si>
  <si>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</si>
  <si>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</si>
  <si>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</si>
  <si>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</si>
  <si>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</si>
  <si>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</si>
  <si>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</si>
  <si>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</si>
  <si>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</si>
  <si>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</si>
  <si>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</si>
  <si>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</si>
  <si>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</si>
  <si>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</si>
  <si>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</si>
  <si>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</si>
  <si>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</si>
  <si>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</si>
  <si>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</si>
  <si>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</si>
  <si>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</si>
  <si>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</si>
  <si>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</si>
  <si>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</si>
  <si>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</si>
  <si>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</si>
  <si>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</si>
  <si>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</si>
  <si>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</si>
  <si>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</si>
  <si>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</si>
  <si>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</si>
  <si>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</si>
  <si>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</si>
  <si>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</si>
  <si>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</si>
  <si>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</si>
  <si>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</si>
  <si>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</si>
  <si>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</si>
  <si>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</si>
  <si>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</si>
  <si>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</si>
  <si>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</si>
  <si>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</si>
  <si>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</si>
  <si>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</si>
  <si>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</si>
  <si>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</si>
  <si>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</si>
  <si>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</si>
  <si>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</si>
  <si>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</si>
  <si>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</si>
  <si>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</si>
  <si>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</si>
  <si>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</si>
  <si>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</si>
  <si>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</si>
  <si>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</si>
  <si>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</si>
  <si>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</si>
  <si>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</si>
  <si>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</si>
  <si>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</si>
  <si>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</si>
  <si>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</si>
  <si>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</si>
  <si>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</si>
  <si>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</si>
  <si>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</si>
  <si>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</si>
  <si>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</si>
  <si>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</si>
  <si>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</si>
  <si>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</si>
  <si>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</si>
  <si>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</si>
  <si>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</si>
  <si>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</si>
  <si>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</si>
  <si>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</si>
  <si>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</si>
  <si>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</si>
  <si>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</si>
  <si>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</si>
  <si>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</si>
  <si>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</si>
  <si>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</si>
  <si>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</si>
  <si>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</si>
  <si>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</si>
  <si>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</si>
  <si>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</si>
  <si>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</si>
  <si>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</si>
  <si>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</si>
  <si>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</si>
  <si>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</si>
  <si>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</si>
  <si>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</si>
  <si>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</si>
  <si>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</si>
  <si>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</si>
  <si>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</si>
  <si>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</si>
  <si>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</si>
  <si>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</si>
  <si>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</si>
  <si>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</si>
  <si>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</si>
  <si>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</si>
  <si>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</si>
  <si>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</si>
  <si>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</si>
  <si>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</si>
  <si>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</si>
  <si>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</si>
  <si>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</si>
  <si>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</si>
  <si>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</si>
  <si>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</si>
  <si>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</si>
  <si>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</si>
  <si>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</si>
  <si>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</si>
  <si>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</si>
  <si>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</si>
  <si>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</si>
  <si>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</si>
  <si>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</si>
  <si>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</si>
  <si>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</si>
  <si>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</si>
  <si>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</si>
  <si>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</si>
  <si>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</si>
  <si>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</si>
  <si>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</si>
  <si>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</si>
  <si>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</si>
  <si>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</si>
  <si>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</si>
  <si>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</si>
  <si>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</si>
  <si>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</si>
  <si>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</si>
  <si>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</si>
  <si>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</si>
  <si>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</si>
  <si>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</si>
  <si>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</si>
  <si>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</si>
  <si>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</si>
  <si>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</si>
  <si>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</si>
  <si>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</si>
  <si>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</si>
  <si>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</si>
  <si>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</si>
  <si>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</si>
  <si>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</si>
  <si>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</si>
  <si>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</si>
  <si>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</si>
  <si>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</si>
  <si>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</si>
  <si>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</si>
  <si>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</si>
  <si>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</si>
  <si>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</si>
  <si>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</si>
  <si>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</si>
  <si>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</si>
  <si>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</si>
  <si>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</si>
  <si>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</si>
  <si>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</si>
  <si>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</si>
  <si>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</si>
  <si>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</si>
  <si>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</si>
  <si>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</si>
  <si>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</si>
  <si>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</si>
  <si>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</si>
  <si>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</si>
  <si>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</si>
  <si>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</si>
  <si>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</si>
  <si>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</si>
  <si>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</si>
  <si>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</si>
  <si>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</si>
  <si>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</si>
  <si>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</si>
  <si>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</si>
  <si>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</si>
  <si>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</si>
  <si>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</si>
  <si>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</si>
  <si>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</si>
  <si>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</si>
  <si>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</si>
  <si>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</si>
  <si>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</si>
  <si>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</si>
  <si>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</si>
  <si>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</si>
  <si>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</si>
  <si>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</si>
  <si>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</si>
  <si>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</si>
  <si>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</si>
  <si>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</si>
  <si>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</si>
  <si>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</si>
  <si>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</si>
  <si>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</si>
  <si>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</si>
  <si>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</si>
  <si>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</si>
  <si>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</si>
  <si>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</si>
  <si>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</si>
  <si>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</si>
  <si>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</si>
  <si>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</si>
  <si>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</si>
  <si>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</si>
  <si>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</si>
  <si>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</si>
  <si>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</si>
  <si>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</si>
  <si>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</si>
  <si>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</si>
  <si>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</si>
  <si>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</si>
  <si>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</si>
  <si>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</si>
  <si>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</si>
  <si>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</si>
  <si>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</si>
  <si>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</si>
  <si>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</si>
  <si>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</si>
  <si>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</si>
  <si>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</si>
  <si>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</si>
  <si>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</si>
  <si>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</si>
  <si>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</si>
  <si>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</si>
  <si>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</si>
  <si>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</si>
  <si>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</si>
  <si>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</si>
  <si>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</si>
  <si>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</si>
  <si>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</si>
  <si>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</si>
  <si>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</si>
  <si>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</si>
  <si>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</si>
  <si>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</si>
  <si>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</si>
  <si>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</si>
  <si>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</si>
  <si>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</si>
  <si>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</si>
  <si>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</si>
  <si>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</si>
  <si>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</si>
  <si>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</si>
  <si>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</si>
  <si>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</si>
  <si>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</si>
  <si>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</si>
  <si>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</si>
  <si>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</si>
  <si>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</si>
  <si>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</si>
  <si>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</si>
  <si>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</si>
  <si>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</si>
  <si>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</si>
  <si>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</si>
  <si>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</si>
  <si>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</si>
  <si>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</si>
  <si>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</si>
  <si>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</si>
  <si>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</si>
  <si>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</si>
  <si>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</si>
  <si>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</si>
  <si>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</si>
  <si>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</si>
  <si>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</si>
  <si>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</si>
  <si>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</si>
  <si>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</si>
  <si>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</si>
  <si>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</si>
  <si>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</si>
  <si>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</si>
  <si>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</si>
  <si>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</si>
  <si>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</si>
  <si>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</si>
  <si>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</si>
  <si>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</si>
  <si>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</si>
  <si>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</si>
  <si>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</si>
  <si>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</si>
  <si>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</si>
  <si>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</si>
  <si>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</si>
  <si>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</si>
  <si>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</si>
  <si>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</si>
  <si>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</si>
  <si>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</si>
  <si>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</si>
  <si>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</si>
  <si>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</si>
  <si>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</si>
  <si>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</si>
  <si>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</si>
  <si>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</si>
  <si>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</si>
  <si>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</si>
  <si>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</si>
  <si>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</si>
  <si>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</si>
  <si>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</si>
  <si>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</si>
  <si>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</si>
  <si>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</si>
  <si>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</si>
  <si>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</si>
  <si>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</si>
  <si>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</si>
  <si>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</si>
  <si>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</si>
  <si>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</si>
  <si>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</si>
  <si>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</si>
  <si>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</si>
  <si>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</si>
  <si>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</si>
  <si>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</si>
  <si>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</si>
  <si>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</si>
  <si>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</si>
  <si>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</si>
  <si>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</si>
  <si>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</si>
  <si>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</si>
  <si>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</si>
  <si>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</si>
  <si>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</si>
  <si>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</si>
  <si>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</si>
  <si>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</si>
  <si>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</si>
  <si>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</si>
  <si>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</si>
  <si>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</si>
  <si>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</si>
  <si>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</si>
  <si>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</si>
  <si>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</si>
  <si>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</si>
  <si>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</si>
  <si>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</si>
  <si>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</si>
  <si>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</si>
  <si>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</si>
  <si>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</si>
  <si>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</si>
  <si>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</si>
  <si>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</si>
  <si>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</si>
  <si>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</si>
  <si>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</si>
  <si>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</si>
  <si>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</si>
  <si>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</si>
  <si>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</si>
  <si>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</si>
  <si>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</si>
  <si>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</si>
  <si>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</si>
  <si>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</si>
  <si>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</si>
  <si>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</si>
  <si>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</si>
  <si>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</si>
  <si>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</si>
  <si>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</si>
  <si>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</si>
  <si>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</si>
  <si>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</si>
  <si>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</si>
  <si>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</si>
  <si>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</si>
  <si>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</si>
  <si>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</si>
  <si>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</si>
  <si>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</si>
  <si>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</si>
  <si>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</si>
  <si>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</si>
  <si>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</si>
  <si>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</si>
  <si>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</si>
  <si>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</si>
  <si>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</si>
  <si>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</si>
  <si>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</si>
  <si>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</si>
  <si>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</si>
  <si>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</si>
  <si>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</si>
  <si>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</si>
  <si>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</si>
  <si>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</si>
  <si>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</si>
  <si>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</si>
  <si>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</si>
  <si>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</si>
  <si>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</si>
  <si>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</si>
  <si>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</si>
  <si>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</si>
  <si>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</si>
  <si>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</si>
  <si>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</si>
  <si>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</si>
  <si>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</si>
  <si>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</si>
  <si>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</si>
  <si>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</si>
  <si>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</si>
  <si>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</si>
  <si>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</si>
  <si>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</si>
  <si>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</si>
  <si>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</si>
  <si>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</si>
  <si>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</si>
  <si>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</si>
  <si>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</si>
  <si>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</si>
  <si>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</si>
  <si>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</si>
  <si>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</si>
  <si>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</si>
  <si>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</si>
  <si>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</si>
  <si>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</si>
  <si>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</si>
  <si>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</si>
  <si>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</si>
  <si>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</si>
  <si>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</si>
  <si>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</si>
  <si>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</si>
  <si>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</si>
  <si>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</si>
  <si>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</si>
  <si>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</si>
  <si>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</si>
  <si>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</si>
  <si>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</si>
  <si>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</si>
  <si>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</si>
  <si>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</si>
  <si>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</si>
  <si>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</si>
  <si>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</si>
  <si>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</si>
  <si>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</si>
  <si>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</si>
  <si>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</si>
  <si>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</si>
  <si>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</si>
  <si>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</si>
  <si>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</si>
  <si>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</si>
  <si>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</si>
  <si>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</si>
  <si>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</si>
  <si>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</si>
  <si>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</si>
  <si>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</si>
  <si>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</si>
  <si>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</si>
  <si>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</si>
  <si>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</si>
  <si>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</si>
  <si>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</si>
  <si>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</si>
  <si>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</si>
  <si>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</si>
  <si>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</si>
  <si>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</si>
  <si>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</si>
  <si>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</si>
  <si>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</si>
  <si>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</si>
  <si>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</si>
  <si>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</si>
  <si>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</si>
  <si>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</si>
  <si>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</si>
  <si>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</si>
  <si>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</si>
  <si>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</si>
  <si>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</si>
  <si>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</si>
  <si>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</si>
  <si>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</si>
  <si>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</si>
  <si>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</si>
  <si>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</si>
  <si>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</si>
  <si>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</si>
  <si>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</si>
  <si>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</si>
  <si>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</si>
  <si>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</si>
  <si>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</si>
  <si>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</si>
  <si>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</si>
  <si>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</si>
  <si>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</si>
  <si>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</si>
  <si>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</si>
  <si>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</si>
  <si>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</si>
  <si>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</si>
  <si>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</si>
  <si>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</si>
  <si>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</si>
  <si>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</si>
  <si>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</si>
  <si>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</si>
  <si>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</si>
  <si>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</si>
  <si>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</si>
  <si>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</si>
  <si>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</si>
  <si>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</si>
  <si>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</si>
  <si>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</si>
  <si>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</si>
  <si>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</si>
  <si>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</si>
  <si>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</si>
  <si>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</si>
  <si>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</si>
  <si>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</si>
  <si>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</si>
  <si>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</si>
  <si>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</si>
  <si>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</si>
  <si>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</si>
  <si>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</si>
  <si>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</si>
  <si>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</si>
  <si>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</si>
  <si>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</si>
  <si>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</si>
  <si>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</si>
  <si>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</si>
  <si>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</si>
  <si>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</si>
  <si>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</si>
  <si>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</si>
  <si>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</si>
  <si>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</si>
  <si>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</si>
  <si>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</si>
  <si>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</si>
  <si>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</si>
  <si>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</si>
  <si>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</si>
  <si>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</si>
  <si>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</si>
  <si>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</si>
  <si>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</si>
  <si>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</si>
  <si>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</si>
  <si>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</si>
  <si>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</si>
  <si>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</si>
  <si>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</si>
  <si>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</si>
  <si>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</si>
  <si>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</si>
  <si>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</si>
  <si>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</si>
  <si>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</si>
  <si>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</si>
  <si>
    <t>AL 31 DE MARZO 2023</t>
  </si>
  <si>
    <t>D´24 SERVIC DOMINICANA SRL</t>
  </si>
  <si>
    <t>TRANSPORTE</t>
  </si>
  <si>
    <t>EL CARRITO DE MARCHENA SRL</t>
  </si>
  <si>
    <t>ACTIVIDADES</t>
  </si>
  <si>
    <t xml:space="preserve">OSVALDITO </t>
  </si>
  <si>
    <t>OUTLET DE SAN CRISTOBAL MEDINA SRL</t>
  </si>
  <si>
    <t>ALIMENTOS</t>
  </si>
  <si>
    <t xml:space="preserve">PRODUCTOS MEDICINALES SRL </t>
  </si>
  <si>
    <t>DESECHALES DE ODONTOLOGIA</t>
  </si>
  <si>
    <t xml:space="preserve">SUPLIDORA CEDENSA DOMINICANA SRL </t>
  </si>
  <si>
    <t xml:space="preserve">ROCE DENTAL </t>
  </si>
  <si>
    <t>EQUIPOS ODONTOLOGICO</t>
  </si>
  <si>
    <t>SYDUAL SRL</t>
  </si>
  <si>
    <t>LLENADO DE BOTELLONES</t>
  </si>
  <si>
    <t>REPARACION DE EDIFICACION, CPN CANABACOA</t>
  </si>
  <si>
    <t xml:space="preserve">FELIX RAMON VARGAS </t>
  </si>
  <si>
    <t>SERVICIOS LEGALES</t>
  </si>
  <si>
    <t>INVERSIONES LAS VILLAS SRL</t>
  </si>
  <si>
    <t>COMBUSTIBLE</t>
  </si>
  <si>
    <t xml:space="preserve">JF D 24 SERVIC DOMINICANA SRL </t>
  </si>
  <si>
    <t>REMODELACION CPN CANABACOA</t>
  </si>
  <si>
    <t>B1500000429</t>
  </si>
  <si>
    <t>B1500000402-B1500000404-B1500000401-B1500000403-B1500000406-B1500000407-B1500000408-B1500000409-B1500000410-B15000000411-B1500000412-B150000413-B1500000414-B1500000416-B1500000418-B1500000419-B1500000421-B1500000422</t>
  </si>
  <si>
    <t>B1500010911-B1500010909</t>
  </si>
  <si>
    <t>B1500000093-B15000000097</t>
  </si>
  <si>
    <t>B1500000743</t>
  </si>
  <si>
    <t>B1500000191</t>
  </si>
  <si>
    <t>B1500001298</t>
  </si>
  <si>
    <t>B1500009278-B1500009226</t>
  </si>
  <si>
    <t>B1500000453</t>
  </si>
  <si>
    <t>B1500000363</t>
  </si>
  <si>
    <t>AL 30 DE ABRIL 2023</t>
  </si>
  <si>
    <t>B1500000353</t>
  </si>
  <si>
    <t>B1500009453,B1500009418,B1500009537,B1500009576</t>
  </si>
  <si>
    <t>SUPLIMADE COMERCIALS.R.L.</t>
  </si>
  <si>
    <t>COMPRA MATERIALES DE OFICINA</t>
  </si>
  <si>
    <t>SYDUAL, S.R.L.</t>
  </si>
  <si>
    <t>COMPRA DE DE BOTELLONES Y BOTELLITAS DE AGUA</t>
  </si>
  <si>
    <t>B1500000154</t>
  </si>
  <si>
    <t>B1500000583- B1500000582</t>
  </si>
  <si>
    <t>B1500004648</t>
  </si>
  <si>
    <t>B1500005830</t>
  </si>
  <si>
    <t>B1500000312</t>
  </si>
  <si>
    <t>B1500009339- B1500009353-B1500009401-B1500009453</t>
  </si>
  <si>
    <t>B1500000222</t>
  </si>
  <si>
    <t>B1500000958</t>
  </si>
  <si>
    <t>B1500010914-B1500010916</t>
  </si>
  <si>
    <t>B1500001269-B1500001307-B1500001293</t>
  </si>
  <si>
    <t>D' 24 SERVIC DOMINICANA, S.R.L.</t>
  </si>
  <si>
    <t xml:space="preserve">PAGO AIRE ACONDICIONADOS </t>
  </si>
  <si>
    <t>DUBAMED, S.R.L.</t>
  </si>
  <si>
    <t>COMPRA DE GUANTES DE LATEX</t>
  </si>
  <si>
    <t>EL YAQUE MOTORS, S.R.L.</t>
  </si>
  <si>
    <t>PAGO DE MANTENIMIENTO DE VEHICULOS DE LA SRSN</t>
  </si>
  <si>
    <t>EDITORA DEL CARIBE C POR A</t>
  </si>
  <si>
    <t xml:space="preserve">SUSCRIPCION DE PERIODO </t>
  </si>
  <si>
    <t>VELEZ IMPORT, SRL</t>
  </si>
  <si>
    <t>COMPRA DE UTILES DE OFICINA</t>
  </si>
  <si>
    <t>HOSPIFAR, S.R.L.</t>
  </si>
  <si>
    <t>COMPRA DE AGUANTES LATEX</t>
  </si>
  <si>
    <t>SUPLIMADE COMERCIAL, SRL</t>
  </si>
  <si>
    <t>COMPRA DE MATERIALES DE LIMPIEZA</t>
  </si>
  <si>
    <t>VARIEDADES RD LOS PEÑA, S.R.L.</t>
  </si>
  <si>
    <t xml:space="preserve">COMPRA DE EQUIPOS MEDICOS </t>
  </si>
  <si>
    <t>COMPTA DE BOTELLITAS DE AGUA Y DE BOTELLONES DE AGUA</t>
  </si>
  <si>
    <t>UNIVERSUM SERVICIOS MULTIPLES SRL</t>
  </si>
  <si>
    <t>COMPRA DE CUADERNOS DE 200 PAGS.</t>
  </si>
  <si>
    <t>MESSI, S.R.L.</t>
  </si>
  <si>
    <t>COMPRA DE SUMINISTROS DE OFICINA</t>
  </si>
  <si>
    <t>SUPLIDORA LEOPEÑA,S.R.L.</t>
  </si>
  <si>
    <t xml:space="preserve">METROGAS, S.R.L. </t>
  </si>
  <si>
    <t>COMPRA DE GAS GLP PARA LOS CPN</t>
  </si>
  <si>
    <t>COMPRA DE UTILES QUIRURJICOS MEDICOS</t>
  </si>
  <si>
    <t>AL 31 DE MAYO 2023</t>
  </si>
  <si>
    <t xml:space="preserve">PAGO </t>
  </si>
  <si>
    <t>B1500000251</t>
  </si>
  <si>
    <t>PAGO DE ALQUILER DEL SRSN R. II</t>
  </si>
  <si>
    <t>B1500000160</t>
  </si>
  <si>
    <t>GERENCIA INTEGRAL M.A.E. S.R.L.</t>
  </si>
  <si>
    <t>SEGUROS LA INTERNACIONAL S.R.L.</t>
  </si>
  <si>
    <t>PAGO DE ALQUILER DE ALMACEN DEL SRSN R. II</t>
  </si>
  <si>
    <t>B1500050648-B1500050691-B1500050239</t>
  </si>
  <si>
    <t>ALTICE DOMINICANA, S.A.</t>
  </si>
  <si>
    <t>PAGO DE TELEFONOS, FLOTAS E INTERNET</t>
  </si>
  <si>
    <t>B1500000101-B1500000102-B1500000103-B1500000104-B1500000105-B1500000106-B1500000107-B1500000108-B1500000109-B1500000110-B1500000111-B1500000112</t>
  </si>
  <si>
    <t>GOPRINTER SRL</t>
  </si>
  <si>
    <t>IMPRESIÓN DE TALONARIOS PARA LOS DIFERENTE CPN DEL SRSN</t>
  </si>
  <si>
    <t>B1500009620</t>
  </si>
  <si>
    <t>COMPRA DE BOTELLAS DE AGUA PARA SRSN</t>
  </si>
  <si>
    <t>ROCE DENTAL SRL</t>
  </si>
  <si>
    <t>SAGA PHARMA SRL</t>
  </si>
  <si>
    <t xml:space="preserve">COMPRA MATERIALES DESECHABLE DE ODONTOLOGIA PARA DEPENDENCIA USO DEL SRSN </t>
  </si>
  <si>
    <t>COMPRA DE INSUMO DE LABORATORIO PARA LOS DIFERENTE PARA LOS CENTROS DIAGNOSTICOS DEL SRSN</t>
  </si>
  <si>
    <t xml:space="preserve"> B1500001290</t>
  </si>
  <si>
    <t xml:space="preserve"> B1500000537</t>
  </si>
  <si>
    <t>ACTIVIDADES PROGRAMADAS Y COMIDA Y CENA PERSONAL DE SEGURIDAD DEL SRSN</t>
  </si>
  <si>
    <t xml:space="preserve"> B1500000445-B1500000444-B1500000446-B1500000452-B1500000451-B1500000453</t>
  </si>
  <si>
    <t xml:space="preserve"> B1500001264</t>
  </si>
  <si>
    <t xml:space="preserve"> B1500004921</t>
  </si>
  <si>
    <t>EDENORTE DOMONICANA S.A</t>
  </si>
  <si>
    <t>SERVICIO ENERGIA ELECTRICA CPN ENSANCHE ESPAILLAT</t>
  </si>
  <si>
    <t>SERVICIO ENERGIA ELECTRICA CPN LA JOYA</t>
  </si>
  <si>
    <t>FACT# B1500353505</t>
  </si>
  <si>
    <t>FACT# B0267892332</t>
  </si>
  <si>
    <t>AL 30 DE JUNIO 2023</t>
  </si>
  <si>
    <t>REFRICENTER COMERCIAL LEON UREÑA SRL.</t>
  </si>
  <si>
    <t>MANTENIMIENTO DE EFIFICACIONES</t>
  </si>
  <si>
    <t>B1500000474</t>
  </si>
  <si>
    <t>D` 24 SERVIC DOMINICANA, SRL.</t>
  </si>
  <si>
    <t>FLETES</t>
  </si>
  <si>
    <t>B1500000458, 459, 461, 460, 462, 465, 476, 466, 468, 469, 470, 474, 467, 471, 472, 473, 475, 483, 484, 486, 488 Y 487.</t>
  </si>
  <si>
    <t>ALMUERZO PARA ACTIVIDADES</t>
  </si>
  <si>
    <t>B1500000075</t>
  </si>
  <si>
    <t>TIRILLAS</t>
  </si>
  <si>
    <t>B1500000546</t>
  </si>
  <si>
    <t>EVENTOS SONIA &amp; FELIZ SRL</t>
  </si>
  <si>
    <t xml:space="preserve">REFRIGERIO </t>
  </si>
  <si>
    <t>B1500004944</t>
  </si>
  <si>
    <t>LIRIANO NUEZ COMERCIAL SRL.</t>
  </si>
  <si>
    <t>INSTRUMENTOS</t>
  </si>
  <si>
    <t>PRODUCTOS MEDICINALES SRL</t>
  </si>
  <si>
    <t>B1500041422 Y B1500041965</t>
  </si>
  <si>
    <t>SEGUROS RESERVAS S A.</t>
  </si>
  <si>
    <t>SEGUROS</t>
  </si>
  <si>
    <t>B1500010939 Y B1500010933</t>
  </si>
  <si>
    <t>METRO GAS</t>
  </si>
  <si>
    <t>B1500010936</t>
  </si>
  <si>
    <t xml:space="preserve">METROGAS </t>
  </si>
  <si>
    <t>B1500010934</t>
  </si>
  <si>
    <t>B1500033798</t>
  </si>
  <si>
    <t>BIONUCLEAR</t>
  </si>
  <si>
    <t>MANTENIMIENTO EQUIPOS</t>
  </si>
  <si>
    <t>B1500033799</t>
  </si>
  <si>
    <t>B1500001631-B1500001636</t>
  </si>
  <si>
    <t xml:space="preserve">OFICINA UNIVERSAL SA </t>
  </si>
  <si>
    <t>INSUMOS DE OFICINA</t>
  </si>
  <si>
    <t>B1500009778-B1500009747</t>
  </si>
  <si>
    <t>BOTELLONES DE AGUA</t>
  </si>
  <si>
    <t>B1500010938</t>
  </si>
  <si>
    <t>B1500011189</t>
  </si>
  <si>
    <t>BIONOVA</t>
  </si>
  <si>
    <t>INSUMOS DE LABORATORIO</t>
  </si>
  <si>
    <t>B1500000040</t>
  </si>
  <si>
    <t xml:space="preserve">JT INVESTDENT </t>
  </si>
  <si>
    <t>INSUMOS QUIMICOS</t>
  </si>
  <si>
    <t>B1500000537</t>
  </si>
  <si>
    <t>CLINIMED</t>
  </si>
  <si>
    <t>INSUMOS DE LAB</t>
  </si>
  <si>
    <t>B1500010945</t>
  </si>
  <si>
    <t>METROGAS</t>
  </si>
  <si>
    <t>B1500004975</t>
  </si>
  <si>
    <t xml:space="preserve">LIRIANO NUEZ COMERCIAL </t>
  </si>
  <si>
    <t xml:space="preserve">UTILES MENORES ODONT </t>
  </si>
  <si>
    <t>B1500000673</t>
  </si>
  <si>
    <t>PAT &amp; MELL PHARMACEUTICALS</t>
  </si>
  <si>
    <t>B1500009869</t>
  </si>
  <si>
    <t xml:space="preserve">SYDUAL </t>
  </si>
  <si>
    <t>B1500001653</t>
  </si>
  <si>
    <t>CAPELLAN DENTAL</t>
  </si>
  <si>
    <t>AL 31 DE JULIO 2023</t>
  </si>
  <si>
    <t>B150000588</t>
  </si>
  <si>
    <t>MANTENIMIENTO Y REP VEHICULOS</t>
  </si>
  <si>
    <t>B150000695</t>
  </si>
  <si>
    <t>CIRCUIMED SRL</t>
  </si>
  <si>
    <t>B150000648</t>
  </si>
  <si>
    <t>LABORATORIO DENTAL HERMANOS HERNANDEZ SRL</t>
  </si>
  <si>
    <t>UNIDADES DENTALES</t>
  </si>
  <si>
    <t>B150014876</t>
  </si>
  <si>
    <t>LABORATORIO DE PORCELANA HERMANOS HERNANDEZ SRL</t>
  </si>
  <si>
    <t>TRABAJOS DENTALES</t>
  </si>
  <si>
    <t>B150000153</t>
  </si>
  <si>
    <t>MASFLOWTEAM EXPRESS SRL</t>
  </si>
  <si>
    <t>SERVICIO DE TRANSPORTE</t>
  </si>
  <si>
    <t>REFRICENTER COMERCIAL LEON UREÑA SRL</t>
  </si>
  <si>
    <t>REPARACION DE NEVERA</t>
  </si>
  <si>
    <t>B150001646</t>
  </si>
  <si>
    <t>CAPELLAN DENTAL, SRL.</t>
  </si>
  <si>
    <t>UTILES MENORES DE ODONTOLOGIA</t>
  </si>
  <si>
    <t>SUPLIDORA LEOPENA SRL</t>
  </si>
  <si>
    <t>AZUCAR Y CAFÉ</t>
  </si>
  <si>
    <t>B1500000071</t>
  </si>
  <si>
    <t>SUPLIDENT SRL</t>
  </si>
  <si>
    <t xml:space="preserve">UTILES MENORES DE ODONT </t>
  </si>
  <si>
    <t>B1500000135-B1500000144-B1500000157</t>
  </si>
  <si>
    <t>LABIN DOMINICANA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</si>
</sst>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43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3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43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43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3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3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43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4" fontId="28" fillId="2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F88E1D2-1DDD-4971-B51D-41971923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722A57-293C-4651-9803-550750F7C653}"/>
            </a:ext>
          </a:extLst>
        </xdr:cNvPr>
        <xdr:cNvCxnSpPr/>
      </xdr:nvCxnSpPr>
      <xdr:spPr>
        <a:xfrm flipV="1">
          <a:off x="6600825" y="158591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B89A366-6C6C-4A5F-B1E1-CF2CB55B6F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31</xdr:row>
      <xdr:rowOff>180975</xdr:rowOff>
    </xdr:from>
    <xdr:to>
      <xdr:col>5</xdr:col>
      <xdr:colOff>28575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0E536BC-857D-4320-BD32-9E1AAE849486}"/>
            </a:ext>
          </a:extLst>
        </xdr:cNvPr>
        <xdr:cNvCxnSpPr/>
      </xdr:nvCxnSpPr>
      <xdr:spPr>
        <a:xfrm flipV="1">
          <a:off x="6600825" y="742950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074E481-C4CC-47C2-9865-41B740054F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B7B0725-C1DE-451D-837F-63CB28ECB2ED}"/>
            </a:ext>
          </a:extLst>
        </xdr:cNvPr>
        <xdr:cNvCxnSpPr/>
      </xdr:nvCxnSpPr>
      <xdr:spPr>
        <a:xfrm flipV="1">
          <a:off x="6600825" y="7000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E6C765B-33D2-43E0-BFC2-2E74AB63CD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40</xdr:row>
      <xdr:rowOff>180975</xdr:rowOff>
    </xdr:from>
    <xdr:to>
      <xdr:col>5</xdr:col>
      <xdr:colOff>28575</xdr:colOff>
      <xdr:row>41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54BDBA8-BF8F-4CCE-B31A-3D8FDD8FFA3A}"/>
            </a:ext>
          </a:extLst>
        </xdr:cNvPr>
        <xdr:cNvCxnSpPr/>
      </xdr:nvCxnSpPr>
      <xdr:spPr>
        <a:xfrm flipV="1">
          <a:off x="6600825" y="8524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29169E06-6DF3-4039-A93D-5BF069F07E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26</xdr:row>
      <xdr:rowOff>180975</xdr:rowOff>
    </xdr:from>
    <xdr:to>
      <xdr:col>5</xdr:col>
      <xdr:colOff>28575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0A403B-8DBD-47B0-B949-6BA1D1658499}"/>
            </a:ext>
          </a:extLst>
        </xdr:cNvPr>
        <xdr:cNvCxnSpPr/>
      </xdr:nvCxnSpPr>
      <xdr:spPr>
        <a:xfrm flipV="1">
          <a:off x="6600825" y="952500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6" customHeight="1">
      <c r="A5" s="95"/>
      <c r="B5" s="95"/>
      <c r="C5" s="95"/>
      <c r="D5" s="95"/>
      <c r="E5" s="95"/>
      <c r="F5" s="38"/>
    </row>
    <row r="6" spans="1:8" ht="41.25" customHeight="1">
      <c r="A6" s="96" t="s">
        <v>891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1355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100" t="s">
        <v>1352</v>
      </c>
      <c r="C43" s="100"/>
      <c r="D43" s="100"/>
      <c r="E43" s="100"/>
      <c r="F43" s="100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view="pageBreakPreview" topLeftCell="A41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1433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100" t="s">
        <v>1352</v>
      </c>
      <c r="C46" s="100"/>
      <c r="D46" s="100"/>
      <c r="E46" s="100"/>
      <c r="F46" s="100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FFF-E3DA-481F-8C00-685D5A408EEC}">
  <dimension ref="B1:H33"/>
  <sheetViews>
    <sheetView view="pageBreakPreview" topLeftCell="A11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1522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1544</v>
      </c>
      <c r="C10" s="85">
        <v>44994</v>
      </c>
      <c r="D10" s="86" t="s">
        <v>1523</v>
      </c>
      <c r="E10" s="87" t="s">
        <v>1524</v>
      </c>
      <c r="F10" s="88" t="s">
        <v>1381</v>
      </c>
      <c r="G10" s="89">
        <v>47200</v>
      </c>
    </row>
    <row r="11" spans="2:8" ht="114.75">
      <c r="B11" s="93" t="s">
        <v>1545</v>
      </c>
      <c r="C11" s="85">
        <v>44994</v>
      </c>
      <c r="D11" s="90" t="s">
        <v>1525</v>
      </c>
      <c r="E11" s="90" t="s">
        <v>1526</v>
      </c>
      <c r="F11" s="88" t="s">
        <v>1381</v>
      </c>
      <c r="G11" s="89">
        <v>650699.98</v>
      </c>
    </row>
    <row r="12" spans="2:8">
      <c r="B12" s="93" t="s">
        <v>1546</v>
      </c>
      <c r="C12" s="85">
        <v>44994</v>
      </c>
      <c r="D12" s="86" t="s">
        <v>1401</v>
      </c>
      <c r="E12" s="90" t="s">
        <v>1402</v>
      </c>
      <c r="F12" s="88" t="s">
        <v>1381</v>
      </c>
      <c r="G12" s="89">
        <v>142875.32</v>
      </c>
    </row>
    <row r="13" spans="2:8">
      <c r="B13" s="93" t="s">
        <v>1547</v>
      </c>
      <c r="C13" s="85">
        <v>44994</v>
      </c>
      <c r="D13" s="86" t="s">
        <v>1527</v>
      </c>
      <c r="E13" s="86" t="s">
        <v>1424</v>
      </c>
      <c r="F13" s="88" t="s">
        <v>1381</v>
      </c>
      <c r="G13" s="89">
        <v>237900</v>
      </c>
    </row>
    <row r="14" spans="2:8" ht="25.5">
      <c r="B14" s="93" t="s">
        <v>907</v>
      </c>
      <c r="C14" s="85">
        <v>44994</v>
      </c>
      <c r="D14" s="90" t="s">
        <v>1528</v>
      </c>
      <c r="E14" s="86" t="s">
        <v>1529</v>
      </c>
      <c r="F14" s="88" t="s">
        <v>1381</v>
      </c>
      <c r="G14" s="89">
        <v>75487</v>
      </c>
    </row>
    <row r="15" spans="2:8">
      <c r="B15" s="93" t="s">
        <v>1548</v>
      </c>
      <c r="C15" s="85">
        <v>44994</v>
      </c>
      <c r="D15" s="90" t="s">
        <v>1530</v>
      </c>
      <c r="E15" s="86" t="s">
        <v>1531</v>
      </c>
      <c r="F15" s="88" t="s">
        <v>1381</v>
      </c>
      <c r="G15" s="89">
        <v>54917.2</v>
      </c>
    </row>
    <row r="16" spans="2:8" ht="25.5">
      <c r="B16" s="93" t="s">
        <v>1549</v>
      </c>
      <c r="C16" s="85">
        <v>44994</v>
      </c>
      <c r="D16" s="90" t="s">
        <v>1532</v>
      </c>
      <c r="E16" s="86" t="s">
        <v>1432</v>
      </c>
      <c r="F16" s="88" t="s">
        <v>1381</v>
      </c>
      <c r="G16" s="89">
        <v>97521</v>
      </c>
    </row>
    <row r="17" spans="2:8">
      <c r="B17" s="93" t="s">
        <v>1550</v>
      </c>
      <c r="C17" s="85">
        <v>44994</v>
      </c>
      <c r="D17" s="86" t="s">
        <v>1533</v>
      </c>
      <c r="E17" s="86" t="s">
        <v>1534</v>
      </c>
      <c r="F17" s="88" t="s">
        <v>1381</v>
      </c>
      <c r="G17" s="89">
        <v>254781.99</v>
      </c>
    </row>
    <row r="18" spans="2:8">
      <c r="B18" s="93" t="s">
        <v>1551</v>
      </c>
      <c r="C18" s="85">
        <v>44994</v>
      </c>
      <c r="D18" s="86" t="s">
        <v>1535</v>
      </c>
      <c r="E18" s="84" t="s">
        <v>1536</v>
      </c>
      <c r="F18" s="88" t="s">
        <v>1381</v>
      </c>
      <c r="G18" s="89">
        <v>9540</v>
      </c>
    </row>
    <row r="19" spans="2:8" ht="25.5">
      <c r="B19" s="93" t="s">
        <v>1552</v>
      </c>
      <c r="C19" s="85">
        <v>44998</v>
      </c>
      <c r="D19" s="86" t="s">
        <v>1523</v>
      </c>
      <c r="E19" s="84" t="s">
        <v>1537</v>
      </c>
      <c r="F19" s="88" t="s">
        <v>1381</v>
      </c>
      <c r="G19" s="89">
        <v>995370.2</v>
      </c>
    </row>
    <row r="20" spans="2:8">
      <c r="B20" s="93" t="s">
        <v>56</v>
      </c>
      <c r="C20" s="85">
        <v>45008</v>
      </c>
      <c r="D20" s="86" t="s">
        <v>1538</v>
      </c>
      <c r="E20" s="84" t="s">
        <v>1539</v>
      </c>
      <c r="F20" s="88" t="s">
        <v>1381</v>
      </c>
      <c r="G20" s="89">
        <v>304440</v>
      </c>
    </row>
    <row r="21" spans="2:8">
      <c r="B21" s="93" t="s">
        <v>1553</v>
      </c>
      <c r="C21" s="85">
        <v>45008</v>
      </c>
      <c r="D21" s="90" t="s">
        <v>1540</v>
      </c>
      <c r="E21" s="84" t="s">
        <v>1541</v>
      </c>
      <c r="F21" s="88" t="s">
        <v>1381</v>
      </c>
      <c r="G21" s="89">
        <v>3000000</v>
      </c>
    </row>
    <row r="22" spans="2:8" s="71" customFormat="1">
      <c r="B22" s="93" t="s">
        <v>1552</v>
      </c>
      <c r="C22" s="85">
        <v>45008</v>
      </c>
      <c r="D22" s="90" t="s">
        <v>1542</v>
      </c>
      <c r="E22" s="90" t="s">
        <v>1543</v>
      </c>
      <c r="F22" s="88" t="s">
        <v>1381</v>
      </c>
      <c r="G22" s="89">
        <v>1010177.33</v>
      </c>
    </row>
    <row r="23" spans="2:8">
      <c r="B23" s="100" t="s">
        <v>1352</v>
      </c>
      <c r="C23" s="100"/>
      <c r="D23" s="100"/>
      <c r="E23" s="100"/>
      <c r="F23" s="100"/>
      <c r="G23" s="91">
        <f>SUM(G10:G22)</f>
        <v>6880910.0199999996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04CF-2F3C-4417-8B7B-AA495EE9CDB5}">
  <dimension ref="B1:H36"/>
  <sheetViews>
    <sheetView topLeftCell="A16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1554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1555</v>
      </c>
      <c r="C10" s="85">
        <v>45041</v>
      </c>
      <c r="D10" s="86" t="s">
        <v>1557</v>
      </c>
      <c r="E10" s="87" t="s">
        <v>1558</v>
      </c>
      <c r="F10" s="88" t="s">
        <v>1381</v>
      </c>
      <c r="G10" s="89">
        <v>15648.8</v>
      </c>
    </row>
    <row r="11" spans="2:8" ht="25.5">
      <c r="B11" s="93" t="s">
        <v>1556</v>
      </c>
      <c r="C11" s="85">
        <v>45041</v>
      </c>
      <c r="D11" s="90" t="s">
        <v>1559</v>
      </c>
      <c r="E11" s="90" t="s">
        <v>1560</v>
      </c>
      <c r="F11" s="88" t="s">
        <v>1381</v>
      </c>
      <c r="G11" s="89">
        <v>10374</v>
      </c>
    </row>
    <row r="12" spans="2:8">
      <c r="B12" s="93" t="s">
        <v>70</v>
      </c>
      <c r="C12" s="85">
        <v>45021</v>
      </c>
      <c r="D12" s="90" t="s">
        <v>1571</v>
      </c>
      <c r="E12" s="90" t="s">
        <v>1572</v>
      </c>
      <c r="F12" s="88" t="s">
        <v>1381</v>
      </c>
      <c r="G12" s="89">
        <v>136922.1</v>
      </c>
    </row>
    <row r="13" spans="2:8">
      <c r="B13" s="93" t="s">
        <v>1561</v>
      </c>
      <c r="C13" s="85">
        <v>45021</v>
      </c>
      <c r="D13" s="90" t="s">
        <v>1573</v>
      </c>
      <c r="E13" s="90" t="s">
        <v>1574</v>
      </c>
      <c r="F13" s="88" t="s">
        <v>1381</v>
      </c>
      <c r="G13" s="89">
        <v>46985.4</v>
      </c>
    </row>
    <row r="14" spans="2:8" ht="25.5">
      <c r="B14" s="93" t="s">
        <v>1562</v>
      </c>
      <c r="C14" s="85">
        <v>45021</v>
      </c>
      <c r="D14" s="90" t="s">
        <v>1575</v>
      </c>
      <c r="E14" s="90" t="s">
        <v>1576</v>
      </c>
      <c r="F14" s="88" t="s">
        <v>1381</v>
      </c>
      <c r="G14" s="89">
        <v>34892.089999999997</v>
      </c>
    </row>
    <row r="15" spans="2:8">
      <c r="B15" s="93" t="s">
        <v>1563</v>
      </c>
      <c r="C15" s="85">
        <v>45021</v>
      </c>
      <c r="D15" s="90" t="s">
        <v>1577</v>
      </c>
      <c r="E15" s="90" t="s">
        <v>1578</v>
      </c>
      <c r="F15" s="88" t="s">
        <v>1381</v>
      </c>
      <c r="G15" s="89">
        <v>2945</v>
      </c>
    </row>
    <row r="16" spans="2:8">
      <c r="B16" s="93" t="s">
        <v>519</v>
      </c>
      <c r="C16" s="85">
        <v>45021</v>
      </c>
      <c r="D16" s="90" t="s">
        <v>1579</v>
      </c>
      <c r="E16" s="90" t="s">
        <v>1580</v>
      </c>
      <c r="F16" s="88" t="s">
        <v>1381</v>
      </c>
      <c r="G16" s="89">
        <v>71315.39</v>
      </c>
    </row>
    <row r="17" spans="2:8">
      <c r="B17" s="93" t="s">
        <v>1564</v>
      </c>
      <c r="C17" s="85">
        <v>45021</v>
      </c>
      <c r="D17" s="90" t="s">
        <v>1581</v>
      </c>
      <c r="E17" s="90" t="s">
        <v>1582</v>
      </c>
      <c r="F17" s="88" t="s">
        <v>1381</v>
      </c>
      <c r="G17" s="89">
        <v>218768</v>
      </c>
    </row>
    <row r="18" spans="2:8">
      <c r="B18" s="93" t="s">
        <v>1565</v>
      </c>
      <c r="C18" s="85">
        <v>45021</v>
      </c>
      <c r="D18" s="90" t="s">
        <v>1583</v>
      </c>
      <c r="E18" s="90" t="s">
        <v>1584</v>
      </c>
      <c r="F18" s="88" t="s">
        <v>1381</v>
      </c>
      <c r="G18" s="89">
        <v>685220.35</v>
      </c>
    </row>
    <row r="19" spans="2:8">
      <c r="B19" s="93" t="s">
        <v>485</v>
      </c>
      <c r="C19" s="85">
        <v>45021</v>
      </c>
      <c r="D19" s="90" t="s">
        <v>1585</v>
      </c>
      <c r="E19" s="90" t="s">
        <v>1586</v>
      </c>
      <c r="F19" s="88" t="s">
        <v>1381</v>
      </c>
      <c r="G19" s="89">
        <v>166765.4</v>
      </c>
    </row>
    <row r="20" spans="2:8" ht="25.5">
      <c r="B20" s="93" t="s">
        <v>1566</v>
      </c>
      <c r="C20" s="85">
        <v>45021</v>
      </c>
      <c r="D20" s="90" t="s">
        <v>1559</v>
      </c>
      <c r="E20" s="90" t="s">
        <v>1587</v>
      </c>
      <c r="F20" s="88" t="s">
        <v>1381</v>
      </c>
      <c r="G20" s="89">
        <v>14592</v>
      </c>
    </row>
    <row r="21" spans="2:8" ht="25.5">
      <c r="B21" s="93" t="s">
        <v>92</v>
      </c>
      <c r="C21" s="85">
        <v>45021</v>
      </c>
      <c r="D21" s="90" t="s">
        <v>1588</v>
      </c>
      <c r="E21" s="90" t="s">
        <v>1589</v>
      </c>
      <c r="F21" s="88" t="s">
        <v>1381</v>
      </c>
      <c r="G21" s="89">
        <v>35910</v>
      </c>
    </row>
    <row r="22" spans="2:8">
      <c r="B22" s="93" t="s">
        <v>1567</v>
      </c>
      <c r="C22" s="85">
        <v>45021</v>
      </c>
      <c r="D22" s="90" t="s">
        <v>1590</v>
      </c>
      <c r="E22" s="90" t="s">
        <v>1591</v>
      </c>
      <c r="F22" s="88" t="s">
        <v>1381</v>
      </c>
      <c r="G22" s="89">
        <v>237448.03</v>
      </c>
    </row>
    <row r="23" spans="2:8">
      <c r="B23" s="93" t="s">
        <v>1568</v>
      </c>
      <c r="C23" s="85">
        <v>45026</v>
      </c>
      <c r="D23" s="90" t="s">
        <v>1592</v>
      </c>
      <c r="E23" s="90" t="s">
        <v>1580</v>
      </c>
      <c r="F23" s="88" t="s">
        <v>1381</v>
      </c>
      <c r="G23" s="89">
        <v>5824.8</v>
      </c>
    </row>
    <row r="24" spans="2:8">
      <c r="B24" s="93" t="s">
        <v>1569</v>
      </c>
      <c r="C24" s="85">
        <v>45026</v>
      </c>
      <c r="D24" s="90" t="s">
        <v>1593</v>
      </c>
      <c r="E24" s="90" t="s">
        <v>1594</v>
      </c>
      <c r="F24" s="88" t="s">
        <v>1381</v>
      </c>
      <c r="G24" s="89">
        <v>138886.5</v>
      </c>
    </row>
    <row r="25" spans="2:8" ht="25.5">
      <c r="B25" s="93" t="s">
        <v>1570</v>
      </c>
      <c r="C25" s="85">
        <v>45026</v>
      </c>
      <c r="D25" s="90" t="s">
        <v>1533</v>
      </c>
      <c r="E25" s="90" t="s">
        <v>1595</v>
      </c>
      <c r="F25" s="88" t="s">
        <v>1381</v>
      </c>
      <c r="G25" s="89">
        <v>201192.9</v>
      </c>
    </row>
    <row r="26" spans="2:8">
      <c r="B26" s="100" t="s">
        <v>1352</v>
      </c>
      <c r="C26" s="100"/>
      <c r="D26" s="100"/>
      <c r="E26" s="100"/>
      <c r="F26" s="100"/>
      <c r="G26" s="91">
        <f>SUM(G10:G25)</f>
        <v>2023690.7599999998</v>
      </c>
    </row>
    <row r="27" spans="2:8">
      <c r="B27" s="56"/>
      <c r="C27" s="56"/>
      <c r="D27" s="56"/>
      <c r="E27" s="56"/>
      <c r="F27" s="56"/>
      <c r="G27" s="57"/>
    </row>
    <row r="28" spans="2:8">
      <c r="B28" s="56"/>
      <c r="C28" s="56"/>
      <c r="D28" s="56"/>
      <c r="E28" s="56"/>
      <c r="F28" s="56"/>
      <c r="G28" s="57"/>
    </row>
    <row r="29" spans="2:8">
      <c r="B29" s="56"/>
      <c r="C29" s="56"/>
      <c r="D29" s="56"/>
      <c r="E29" s="56"/>
      <c r="F29" s="56"/>
      <c r="G29" s="57"/>
    </row>
    <row r="30" spans="2:8">
      <c r="B30" s="58" t="s">
        <v>147</v>
      </c>
      <c r="C30" s="58"/>
      <c r="D30" s="59" t="s">
        <v>148</v>
      </c>
      <c r="E30" s="75" t="s">
        <v>149</v>
      </c>
      <c r="F30" s="52"/>
      <c r="G30" s="52"/>
      <c r="H30" s="45"/>
    </row>
    <row r="31" spans="2:8">
      <c r="B31" s="60"/>
      <c r="C31" s="60"/>
      <c r="D31" s="62"/>
      <c r="E31" s="76"/>
      <c r="F31" s="77"/>
      <c r="G31" s="52"/>
      <c r="H31" s="45"/>
    </row>
    <row r="32" spans="2:8">
      <c r="B32" s="82"/>
      <c r="C32" s="60"/>
      <c r="D32" s="83"/>
      <c r="E32" s="77"/>
      <c r="F32" s="78"/>
      <c r="G32" s="52"/>
      <c r="H32" s="45"/>
    </row>
    <row r="33" spans="2:8">
      <c r="B33" s="69" t="s">
        <v>1353</v>
      </c>
      <c r="C33" s="69"/>
      <c r="D33" s="67" t="s">
        <v>1346</v>
      </c>
      <c r="E33" s="79" t="s">
        <v>1351</v>
      </c>
      <c r="F33" s="80"/>
      <c r="G33" s="52"/>
      <c r="H33" s="45"/>
    </row>
    <row r="34" spans="2:8">
      <c r="B34" s="70" t="s">
        <v>1354</v>
      </c>
      <c r="C34" s="70"/>
      <c r="D34" s="68" t="s">
        <v>1347</v>
      </c>
      <c r="E34" s="81" t="s">
        <v>1348</v>
      </c>
      <c r="F34" s="80"/>
      <c r="G34" s="52"/>
      <c r="H34" s="45"/>
    </row>
    <row r="35" spans="2:8">
      <c r="B35" s="60"/>
      <c r="C35" s="70"/>
      <c r="D35" s="70"/>
      <c r="E35" s="62"/>
      <c r="F35" s="60"/>
      <c r="G35" s="63"/>
      <c r="H35" s="45"/>
    </row>
    <row r="36" spans="2:8">
      <c r="B36" s="60"/>
      <c r="C36" s="61"/>
      <c r="D36" s="61"/>
      <c r="E36" s="62"/>
      <c r="F36" s="60"/>
      <c r="G36" s="63"/>
      <c r="H36" s="45"/>
    </row>
  </sheetData>
  <mergeCells count="6">
    <mergeCell ref="B26:F2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5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A967-234D-44F4-A1D1-4815ED1926D3}">
  <dimension ref="B1:H33"/>
  <sheetViews>
    <sheetView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1596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1598</v>
      </c>
      <c r="C10" s="85">
        <v>45071</v>
      </c>
      <c r="D10" s="86" t="s">
        <v>1602</v>
      </c>
      <c r="E10" s="87" t="s">
        <v>1599</v>
      </c>
      <c r="F10" s="88" t="s">
        <v>1597</v>
      </c>
      <c r="G10" s="89">
        <v>213024.79</v>
      </c>
    </row>
    <row r="11" spans="2:8" ht="25.5">
      <c r="B11" s="93" t="s">
        <v>1600</v>
      </c>
      <c r="C11" s="85">
        <v>45071</v>
      </c>
      <c r="D11" s="90" t="s">
        <v>1601</v>
      </c>
      <c r="E11" s="90" t="s">
        <v>1603</v>
      </c>
      <c r="F11" s="88" t="s">
        <v>1597</v>
      </c>
      <c r="G11" s="89">
        <v>183512</v>
      </c>
    </row>
    <row r="12" spans="2:8" ht="25.5">
      <c r="B12" s="93" t="s">
        <v>1604</v>
      </c>
      <c r="C12" s="85">
        <v>45071</v>
      </c>
      <c r="D12" s="90" t="s">
        <v>1605</v>
      </c>
      <c r="E12" s="90" t="s">
        <v>1606</v>
      </c>
      <c r="F12" s="88" t="s">
        <v>1597</v>
      </c>
      <c r="G12" s="89">
        <f>71639.91+3201.6+305567.75</f>
        <v>380409.26</v>
      </c>
    </row>
    <row r="13" spans="2:8" ht="84.75" customHeight="1">
      <c r="B13" s="93" t="s">
        <v>1607</v>
      </c>
      <c r="C13" s="85">
        <v>45068</v>
      </c>
      <c r="D13" s="90" t="s">
        <v>1608</v>
      </c>
      <c r="E13" s="90" t="s">
        <v>1609</v>
      </c>
      <c r="F13" s="88" t="s">
        <v>1597</v>
      </c>
      <c r="G13" s="89">
        <v>1118202.8</v>
      </c>
    </row>
    <row r="14" spans="2:8">
      <c r="B14" s="93" t="s">
        <v>1610</v>
      </c>
      <c r="C14" s="85">
        <v>45068</v>
      </c>
      <c r="D14" s="90" t="s">
        <v>1535</v>
      </c>
      <c r="E14" s="90" t="s">
        <v>1611</v>
      </c>
      <c r="F14" s="88" t="s">
        <v>1597</v>
      </c>
      <c r="G14" s="89">
        <v>7125</v>
      </c>
    </row>
    <row r="15" spans="2:8" ht="38.25">
      <c r="B15" s="93" t="s">
        <v>1616</v>
      </c>
      <c r="C15" s="85">
        <v>45068</v>
      </c>
      <c r="D15" s="90" t="s">
        <v>1612</v>
      </c>
      <c r="E15" s="90" t="s">
        <v>1614</v>
      </c>
      <c r="F15" s="88" t="s">
        <v>1597</v>
      </c>
      <c r="G15" s="89">
        <v>311922.02</v>
      </c>
    </row>
    <row r="16" spans="2:8" ht="38.25">
      <c r="B16" s="93" t="s">
        <v>1617</v>
      </c>
      <c r="C16" s="85">
        <v>45068</v>
      </c>
      <c r="D16" s="90" t="s">
        <v>1613</v>
      </c>
      <c r="E16" s="90" t="s">
        <v>1615</v>
      </c>
      <c r="F16" s="88" t="s">
        <v>1597</v>
      </c>
      <c r="G16" s="89">
        <v>17835</v>
      </c>
    </row>
    <row r="17" spans="2:8" ht="38.25">
      <c r="B17" s="93" t="s">
        <v>1619</v>
      </c>
      <c r="C17" s="85">
        <v>45068</v>
      </c>
      <c r="D17" s="90" t="s">
        <v>1420</v>
      </c>
      <c r="E17" s="90" t="s">
        <v>1618</v>
      </c>
      <c r="F17" s="88" t="s">
        <v>1597</v>
      </c>
      <c r="G17" s="89">
        <v>165142.79999999999</v>
      </c>
    </row>
    <row r="18" spans="2:8" ht="38.25">
      <c r="B18" s="93" t="s">
        <v>1620</v>
      </c>
      <c r="C18" s="85">
        <v>45068</v>
      </c>
      <c r="D18" s="90" t="s">
        <v>1457</v>
      </c>
      <c r="E18" s="90" t="s">
        <v>1615</v>
      </c>
      <c r="F18" s="88" t="s">
        <v>1597</v>
      </c>
      <c r="G18" s="89">
        <v>65975.03</v>
      </c>
    </row>
    <row r="19" spans="2:8" ht="38.25">
      <c r="B19" s="93" t="s">
        <v>1621</v>
      </c>
      <c r="C19" s="85">
        <v>45068</v>
      </c>
      <c r="D19" s="90" t="s">
        <v>1470</v>
      </c>
      <c r="E19" s="90" t="s">
        <v>1615</v>
      </c>
      <c r="F19" s="88" t="s">
        <v>1597</v>
      </c>
      <c r="G19" s="89">
        <v>17164.73</v>
      </c>
    </row>
    <row r="20" spans="2:8" ht="25.5">
      <c r="B20" s="93" t="s">
        <v>1625</v>
      </c>
      <c r="C20" s="85">
        <v>45068</v>
      </c>
      <c r="D20" s="90" t="s">
        <v>1622</v>
      </c>
      <c r="E20" s="90" t="s">
        <v>1623</v>
      </c>
      <c r="F20" s="88" t="s">
        <v>1597</v>
      </c>
      <c r="G20" s="89">
        <v>950.2</v>
      </c>
    </row>
    <row r="21" spans="2:8">
      <c r="B21" s="93" t="s">
        <v>1626</v>
      </c>
      <c r="C21" s="85">
        <v>45068</v>
      </c>
      <c r="D21" s="90" t="s">
        <v>1622</v>
      </c>
      <c r="E21" s="90" t="s">
        <v>1624</v>
      </c>
      <c r="F21" s="88" t="s">
        <v>1597</v>
      </c>
      <c r="G21" s="89">
        <v>1076.04</v>
      </c>
    </row>
    <row r="22" spans="2:8">
      <c r="B22" s="93"/>
      <c r="C22" s="85"/>
      <c r="D22" s="90"/>
      <c r="E22" s="90"/>
      <c r="F22" s="88"/>
      <c r="G22" s="89"/>
    </row>
    <row r="23" spans="2:8">
      <c r="B23" s="100" t="s">
        <v>1352</v>
      </c>
      <c r="C23" s="100"/>
      <c r="D23" s="100"/>
      <c r="E23" s="100"/>
      <c r="F23" s="100"/>
      <c r="G23" s="91">
        <f>SUM(G10:G22)</f>
        <v>2482339.67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26DC-9611-4EFE-99D2-B68B1FBED45C}">
  <dimension ref="B1:H45"/>
  <sheetViews>
    <sheetView topLeftCell="A31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1627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1261</v>
      </c>
      <c r="C10" s="85">
        <v>45107</v>
      </c>
      <c r="D10" s="86" t="s">
        <v>1628</v>
      </c>
      <c r="E10" s="87" t="s">
        <v>1629</v>
      </c>
      <c r="F10" s="88" t="s">
        <v>1597</v>
      </c>
      <c r="G10" s="94">
        <v>106255</v>
      </c>
    </row>
    <row r="11" spans="2:8">
      <c r="B11" s="93" t="s">
        <v>1630</v>
      </c>
      <c r="C11" s="85">
        <v>45107</v>
      </c>
      <c r="D11" s="90" t="s">
        <v>1631</v>
      </c>
      <c r="E11" s="90" t="s">
        <v>1632</v>
      </c>
      <c r="F11" s="88" t="s">
        <v>1597</v>
      </c>
      <c r="G11" s="94">
        <v>197060</v>
      </c>
    </row>
    <row r="12" spans="2:8" ht="51">
      <c r="B12" s="93" t="s">
        <v>1633</v>
      </c>
      <c r="C12" s="85">
        <v>45107</v>
      </c>
      <c r="D12" s="90" t="s">
        <v>1525</v>
      </c>
      <c r="E12" s="90" t="s">
        <v>1634</v>
      </c>
      <c r="F12" s="88" t="s">
        <v>1597</v>
      </c>
      <c r="G12" s="94">
        <v>329669.99</v>
      </c>
    </row>
    <row r="13" spans="2:8" ht="84.75" customHeight="1">
      <c r="B13" s="93" t="s">
        <v>1635</v>
      </c>
      <c r="C13" s="85">
        <v>45107</v>
      </c>
      <c r="D13" s="90" t="s">
        <v>1452</v>
      </c>
      <c r="E13" s="90" t="s">
        <v>1636</v>
      </c>
      <c r="F13" s="88" t="s">
        <v>1597</v>
      </c>
      <c r="G13" s="94">
        <v>591000</v>
      </c>
    </row>
    <row r="14" spans="2:8">
      <c r="B14" s="93" t="s">
        <v>1637</v>
      </c>
      <c r="C14" s="85">
        <v>45107</v>
      </c>
      <c r="D14" s="90" t="s">
        <v>1638</v>
      </c>
      <c r="E14" s="90" t="s">
        <v>1639</v>
      </c>
      <c r="F14" s="88" t="s">
        <v>1597</v>
      </c>
      <c r="G14" s="94">
        <v>25367.279999999999</v>
      </c>
    </row>
    <row r="15" spans="2:8">
      <c r="B15" s="93" t="s">
        <v>1640</v>
      </c>
      <c r="C15" s="85">
        <v>45107</v>
      </c>
      <c r="D15" s="90" t="s">
        <v>1641</v>
      </c>
      <c r="E15" s="90" t="s">
        <v>1642</v>
      </c>
      <c r="F15" s="88" t="s">
        <v>1597</v>
      </c>
      <c r="G15" s="94">
        <v>232837.6</v>
      </c>
    </row>
    <row r="16" spans="2:8">
      <c r="B16" s="93" t="s">
        <v>755</v>
      </c>
      <c r="C16" s="85">
        <v>45107</v>
      </c>
      <c r="D16" s="90" t="s">
        <v>1643</v>
      </c>
      <c r="E16" s="90" t="s">
        <v>1642</v>
      </c>
      <c r="F16" s="88" t="s">
        <v>1597</v>
      </c>
      <c r="G16" s="94">
        <v>61360</v>
      </c>
    </row>
    <row r="17" spans="2:7">
      <c r="B17" s="93" t="s">
        <v>1644</v>
      </c>
      <c r="C17" s="85">
        <v>45107</v>
      </c>
      <c r="D17" s="90" t="s">
        <v>1645</v>
      </c>
      <c r="E17" s="90" t="s">
        <v>1646</v>
      </c>
      <c r="F17" s="88" t="s">
        <v>1597</v>
      </c>
      <c r="G17" s="94">
        <v>443355.95999999996</v>
      </c>
    </row>
    <row r="18" spans="2:7">
      <c r="B18" s="93" t="s">
        <v>1647</v>
      </c>
      <c r="C18" s="85">
        <v>45107</v>
      </c>
      <c r="D18" s="90" t="s">
        <v>1648</v>
      </c>
      <c r="E18" s="90" t="s">
        <v>1541</v>
      </c>
      <c r="F18" s="88" t="s">
        <v>1597</v>
      </c>
      <c r="G18" s="94">
        <v>73727.03</v>
      </c>
    </row>
    <row r="19" spans="2:7">
      <c r="B19" s="93" t="s">
        <v>1649</v>
      </c>
      <c r="C19" s="85">
        <v>45107</v>
      </c>
      <c r="D19" s="90" t="s">
        <v>1650</v>
      </c>
      <c r="E19" s="90" t="s">
        <v>1402</v>
      </c>
      <c r="F19" s="88" t="s">
        <v>1597</v>
      </c>
      <c r="G19" s="94">
        <v>69102</v>
      </c>
    </row>
    <row r="20" spans="2:7">
      <c r="B20" s="93" t="s">
        <v>1651</v>
      </c>
      <c r="C20" s="85">
        <v>45107</v>
      </c>
      <c r="D20" s="90" t="s">
        <v>1650</v>
      </c>
      <c r="E20" s="90" t="s">
        <v>1402</v>
      </c>
      <c r="F20" s="88" t="s">
        <v>1597</v>
      </c>
      <c r="G20" s="94">
        <v>38232</v>
      </c>
    </row>
    <row r="21" spans="2:7">
      <c r="B21" s="93" t="s">
        <v>1652</v>
      </c>
      <c r="C21" s="85">
        <v>45107</v>
      </c>
      <c r="D21" s="90" t="s">
        <v>1653</v>
      </c>
      <c r="E21" s="90" t="s">
        <v>1654</v>
      </c>
      <c r="F21" s="88" t="s">
        <v>1597</v>
      </c>
      <c r="G21" s="94">
        <v>39161.25</v>
      </c>
    </row>
    <row r="22" spans="2:7">
      <c r="B22" s="93" t="s">
        <v>1655</v>
      </c>
      <c r="C22" s="85">
        <v>45107</v>
      </c>
      <c r="D22" s="90" t="s">
        <v>1653</v>
      </c>
      <c r="E22" s="90" t="s">
        <v>1654</v>
      </c>
      <c r="F22" s="88" t="s">
        <v>1597</v>
      </c>
      <c r="G22" s="94">
        <v>11759.88</v>
      </c>
    </row>
    <row r="23" spans="2:7">
      <c r="B23" s="93" t="s">
        <v>1656</v>
      </c>
      <c r="C23" s="85">
        <v>45107</v>
      </c>
      <c r="D23" s="90" t="s">
        <v>1657</v>
      </c>
      <c r="E23" s="90" t="s">
        <v>1658</v>
      </c>
      <c r="F23" s="88" t="s">
        <v>1597</v>
      </c>
      <c r="G23" s="94">
        <v>501365.48</v>
      </c>
    </row>
    <row r="24" spans="2:7">
      <c r="B24" s="93" t="s">
        <v>1659</v>
      </c>
      <c r="C24" s="85">
        <v>45107</v>
      </c>
      <c r="D24" s="90" t="s">
        <v>1535</v>
      </c>
      <c r="E24" s="90" t="s">
        <v>1660</v>
      </c>
      <c r="F24" s="88" t="s">
        <v>1597</v>
      </c>
      <c r="G24" s="94">
        <v>8610</v>
      </c>
    </row>
    <row r="25" spans="2:7">
      <c r="B25" s="93" t="s">
        <v>1661</v>
      </c>
      <c r="C25" s="85">
        <v>45107</v>
      </c>
      <c r="D25" s="90" t="s">
        <v>1401</v>
      </c>
      <c r="E25" s="90" t="s">
        <v>1402</v>
      </c>
      <c r="F25" s="88" t="s">
        <v>1597</v>
      </c>
      <c r="G25" s="94">
        <v>35638.400000000001</v>
      </c>
    </row>
    <row r="26" spans="2:7">
      <c r="B26" s="93" t="s">
        <v>1662</v>
      </c>
      <c r="C26" s="85">
        <v>45107</v>
      </c>
      <c r="D26" s="90" t="s">
        <v>1663</v>
      </c>
      <c r="E26" s="90" t="s">
        <v>1664</v>
      </c>
      <c r="F26" s="88" t="s">
        <v>1597</v>
      </c>
      <c r="G26" s="94">
        <v>129465</v>
      </c>
    </row>
    <row r="27" spans="2:7">
      <c r="B27" s="93" t="s">
        <v>1665</v>
      </c>
      <c r="C27" s="85">
        <v>45107</v>
      </c>
      <c r="D27" s="90" t="s">
        <v>1666</v>
      </c>
      <c r="E27" s="90" t="s">
        <v>1667</v>
      </c>
      <c r="F27" s="88" t="s">
        <v>1597</v>
      </c>
      <c r="G27" s="89">
        <v>55974</v>
      </c>
    </row>
    <row r="28" spans="2:7">
      <c r="B28" s="93" t="s">
        <v>1668</v>
      </c>
      <c r="C28" s="85">
        <v>45107</v>
      </c>
      <c r="D28" s="90" t="s">
        <v>1669</v>
      </c>
      <c r="E28" s="90" t="s">
        <v>1670</v>
      </c>
      <c r="F28" s="88" t="s">
        <v>1597</v>
      </c>
      <c r="G28" s="89">
        <v>299414.44</v>
      </c>
    </row>
    <row r="29" spans="2:7">
      <c r="B29" s="93" t="s">
        <v>1671</v>
      </c>
      <c r="C29" s="85">
        <v>45107</v>
      </c>
      <c r="D29" s="90" t="s">
        <v>1672</v>
      </c>
      <c r="E29" s="90" t="s">
        <v>1402</v>
      </c>
      <c r="F29" s="88" t="s">
        <v>1597</v>
      </c>
      <c r="G29" s="89">
        <v>132010.72</v>
      </c>
    </row>
    <row r="30" spans="2:7">
      <c r="B30" s="93" t="s">
        <v>1673</v>
      </c>
      <c r="C30" s="85">
        <v>45107</v>
      </c>
      <c r="D30" s="90" t="s">
        <v>1674</v>
      </c>
      <c r="E30" s="90" t="s">
        <v>1675</v>
      </c>
      <c r="F30" s="88" t="s">
        <v>1597</v>
      </c>
      <c r="G30" s="89">
        <v>17700</v>
      </c>
    </row>
    <row r="31" spans="2:7">
      <c r="B31" s="93" t="s">
        <v>1676</v>
      </c>
      <c r="C31" s="85">
        <v>45107</v>
      </c>
      <c r="D31" s="90" t="s">
        <v>1677</v>
      </c>
      <c r="E31" s="90" t="s">
        <v>1675</v>
      </c>
      <c r="F31" s="88" t="s">
        <v>1597</v>
      </c>
      <c r="G31" s="89">
        <v>30090</v>
      </c>
    </row>
    <row r="32" spans="2:7">
      <c r="B32" s="93" t="s">
        <v>1678</v>
      </c>
      <c r="C32" s="85">
        <v>45107</v>
      </c>
      <c r="D32" s="90" t="s">
        <v>1679</v>
      </c>
      <c r="E32" s="90" t="s">
        <v>1660</v>
      </c>
      <c r="F32" s="88" t="s">
        <v>1597</v>
      </c>
      <c r="G32" s="89">
        <v>7500</v>
      </c>
    </row>
    <row r="33" spans="2:8">
      <c r="B33" s="93" t="s">
        <v>1680</v>
      </c>
      <c r="C33" s="85">
        <v>45107</v>
      </c>
      <c r="D33" s="90" t="s">
        <v>1681</v>
      </c>
      <c r="E33" s="90" t="s">
        <v>1675</v>
      </c>
      <c r="F33" s="88" t="s">
        <v>1597</v>
      </c>
      <c r="G33" s="89">
        <v>283624.78999999998</v>
      </c>
    </row>
    <row r="34" spans="2:8">
      <c r="B34" s="93"/>
      <c r="C34" s="85"/>
      <c r="D34" s="90"/>
      <c r="E34" s="90"/>
      <c r="F34" s="88"/>
      <c r="G34" s="89"/>
    </row>
    <row r="35" spans="2:8">
      <c r="B35" s="100" t="s">
        <v>1352</v>
      </c>
      <c r="C35" s="100"/>
      <c r="D35" s="100"/>
      <c r="E35" s="100"/>
      <c r="F35" s="100"/>
      <c r="G35" s="91">
        <f>SUM(G10:G34)</f>
        <v>3720280.8200000003</v>
      </c>
    </row>
    <row r="36" spans="2:8">
      <c r="B36" s="56"/>
      <c r="C36" s="56"/>
      <c r="D36" s="56"/>
      <c r="E36" s="56"/>
      <c r="F36" s="56"/>
      <c r="G36" s="57"/>
    </row>
    <row r="37" spans="2:8">
      <c r="B37" s="56"/>
      <c r="C37" s="56"/>
      <c r="D37" s="56"/>
      <c r="E37" s="56"/>
      <c r="F37" s="56"/>
      <c r="G37" s="57"/>
    </row>
    <row r="38" spans="2:8">
      <c r="B38" s="56"/>
      <c r="C38" s="56"/>
      <c r="D38" s="56"/>
      <c r="E38" s="56"/>
      <c r="F38" s="56"/>
      <c r="G38" s="57"/>
    </row>
    <row r="39" spans="2:8">
      <c r="B39" s="58" t="s">
        <v>147</v>
      </c>
      <c r="C39" s="58"/>
      <c r="D39" s="59" t="s">
        <v>148</v>
      </c>
      <c r="E39" s="75" t="s">
        <v>149</v>
      </c>
      <c r="F39" s="52"/>
      <c r="G39" s="52"/>
      <c r="H39" s="45"/>
    </row>
    <row r="40" spans="2:8">
      <c r="B40" s="60"/>
      <c r="C40" s="60"/>
      <c r="D40" s="62"/>
      <c r="E40" s="76"/>
      <c r="F40" s="77"/>
      <c r="G40" s="52"/>
      <c r="H40" s="45"/>
    </row>
    <row r="41" spans="2:8">
      <c r="B41" s="82"/>
      <c r="C41" s="60"/>
      <c r="D41" s="83"/>
      <c r="E41" s="77"/>
      <c r="F41" s="78"/>
      <c r="G41" s="52"/>
      <c r="H41" s="45"/>
    </row>
    <row r="42" spans="2:8">
      <c r="B42" s="69" t="s">
        <v>1353</v>
      </c>
      <c r="C42" s="69"/>
      <c r="D42" s="67" t="s">
        <v>1346</v>
      </c>
      <c r="E42" s="79" t="s">
        <v>1351</v>
      </c>
      <c r="F42" s="80"/>
      <c r="G42" s="52"/>
      <c r="H42" s="45"/>
    </row>
    <row r="43" spans="2:8">
      <c r="B43" s="70" t="s">
        <v>1354</v>
      </c>
      <c r="C43" s="70"/>
      <c r="D43" s="68" t="s">
        <v>1347</v>
      </c>
      <c r="E43" s="81" t="s">
        <v>1348</v>
      </c>
      <c r="F43" s="80"/>
      <c r="G43" s="52"/>
      <c r="H43" s="45"/>
    </row>
    <row r="44" spans="2:8">
      <c r="B44" s="60"/>
      <c r="C44" s="70"/>
      <c r="D44" s="70"/>
      <c r="E44" s="62"/>
      <c r="F44" s="60"/>
      <c r="G44" s="63"/>
      <c r="H44" s="45"/>
    </row>
    <row r="45" spans="2:8">
      <c r="B45" s="60"/>
      <c r="C45" s="61"/>
      <c r="D45" s="61"/>
      <c r="E45" s="62"/>
      <c r="F45" s="60"/>
      <c r="G45" s="63"/>
      <c r="H45" s="45"/>
    </row>
  </sheetData>
  <mergeCells count="6">
    <mergeCell ref="B35:F35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44" min="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739E-03FF-403D-9096-A8B9ABF33EE5}">
  <dimension ref="B1:H31"/>
  <sheetViews>
    <sheetView tabSelected="1" zoomScaleNormal="100" zoomScaleSheetLayoutView="100" workbookViewId="0">
      <selection activeCell="D13" sqref="D13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1349</v>
      </c>
      <c r="C5" s="98"/>
      <c r="D5" s="98"/>
      <c r="E5" s="98"/>
      <c r="F5" s="98"/>
      <c r="G5" s="98"/>
    </row>
    <row r="6" spans="2:8" s="53" customFormat="1" ht="16.5">
      <c r="B6" s="99" t="s">
        <v>1350</v>
      </c>
      <c r="C6" s="99"/>
      <c r="D6" s="99"/>
      <c r="E6" s="99"/>
      <c r="F6" s="99"/>
      <c r="G6" s="99"/>
    </row>
    <row r="7" spans="2:8" s="53" customFormat="1" ht="21" customHeight="1">
      <c r="B7" s="98" t="s">
        <v>1682</v>
      </c>
      <c r="C7" s="98"/>
      <c r="D7" s="98"/>
      <c r="E7" s="98"/>
      <c r="F7" s="98"/>
      <c r="G7" s="98"/>
    </row>
    <row r="8" spans="2:8" s="53" customFormat="1" ht="16.5">
      <c r="B8" s="101"/>
      <c r="C8" s="101"/>
      <c r="D8" s="101"/>
      <c r="E8" s="101"/>
      <c r="F8" s="101"/>
      <c r="G8" s="101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1683</v>
      </c>
      <c r="C10" s="85">
        <v>45120</v>
      </c>
      <c r="D10" s="86" t="s">
        <v>1415</v>
      </c>
      <c r="E10" s="87" t="s">
        <v>1684</v>
      </c>
      <c r="F10" s="88" t="s">
        <v>1597</v>
      </c>
      <c r="G10" s="94">
        <v>12090.279999999999</v>
      </c>
    </row>
    <row r="11" spans="2:8">
      <c r="B11" s="93" t="s">
        <v>1685</v>
      </c>
      <c r="C11" s="85">
        <v>45120</v>
      </c>
      <c r="D11" s="90" t="s">
        <v>1686</v>
      </c>
      <c r="E11" s="90" t="s">
        <v>1428</v>
      </c>
      <c r="F11" s="88" t="s">
        <v>1597</v>
      </c>
      <c r="G11" s="94">
        <v>9735</v>
      </c>
    </row>
    <row r="12" spans="2:8" ht="25.5">
      <c r="B12" s="93" t="s">
        <v>1687</v>
      </c>
      <c r="C12" s="85">
        <v>45120</v>
      </c>
      <c r="D12" s="90" t="s">
        <v>1688</v>
      </c>
      <c r="E12" s="90" t="s">
        <v>1689</v>
      </c>
      <c r="F12" s="88" t="s">
        <v>1597</v>
      </c>
      <c r="G12" s="94">
        <v>200380.76</v>
      </c>
    </row>
    <row r="13" spans="2:8" ht="84.75" customHeight="1">
      <c r="B13" s="93" t="s">
        <v>1690</v>
      </c>
      <c r="C13" s="85">
        <v>45120</v>
      </c>
      <c r="D13" s="90" t="s">
        <v>1691</v>
      </c>
      <c r="E13" s="90" t="s">
        <v>1692</v>
      </c>
      <c r="F13" s="88" t="s">
        <v>1597</v>
      </c>
      <c r="G13" s="94">
        <v>64074</v>
      </c>
    </row>
    <row r="14" spans="2:8">
      <c r="B14" s="93" t="s">
        <v>1693</v>
      </c>
      <c r="C14" s="85">
        <v>45120</v>
      </c>
      <c r="D14" s="90" t="s">
        <v>1694</v>
      </c>
      <c r="E14" s="90" t="s">
        <v>1695</v>
      </c>
      <c r="F14" s="88" t="s">
        <v>1597</v>
      </c>
      <c r="G14" s="94">
        <v>43500</v>
      </c>
    </row>
    <row r="15" spans="2:8" ht="25.5">
      <c r="B15" s="93" t="s">
        <v>277</v>
      </c>
      <c r="C15" s="85">
        <v>45120</v>
      </c>
      <c r="D15" s="90" t="s">
        <v>1696</v>
      </c>
      <c r="E15" s="90" t="s">
        <v>1697</v>
      </c>
      <c r="F15" s="88" t="s">
        <v>1597</v>
      </c>
      <c r="G15" s="94">
        <v>106200</v>
      </c>
    </row>
    <row r="16" spans="2:8">
      <c r="B16" s="93" t="s">
        <v>1698</v>
      </c>
      <c r="C16" s="85">
        <v>45120</v>
      </c>
      <c r="D16" s="90" t="s">
        <v>1699</v>
      </c>
      <c r="E16" s="90" t="s">
        <v>1700</v>
      </c>
      <c r="F16" s="88" t="s">
        <v>1597</v>
      </c>
      <c r="G16" s="94">
        <v>43638.66</v>
      </c>
    </row>
    <row r="17" spans="2:8">
      <c r="B17" s="93" t="s">
        <v>927</v>
      </c>
      <c r="C17" s="85">
        <v>45120</v>
      </c>
      <c r="D17" s="90" t="s">
        <v>1701</v>
      </c>
      <c r="E17" s="90" t="s">
        <v>1702</v>
      </c>
      <c r="F17" s="88" t="s">
        <v>1597</v>
      </c>
      <c r="G17" s="94">
        <v>51504</v>
      </c>
    </row>
    <row r="18" spans="2:8">
      <c r="B18" s="93" t="s">
        <v>1703</v>
      </c>
      <c r="C18" s="85">
        <v>45120</v>
      </c>
      <c r="D18" s="90" t="s">
        <v>1704</v>
      </c>
      <c r="E18" s="90" t="s">
        <v>1705</v>
      </c>
      <c r="F18" s="88" t="s">
        <v>1597</v>
      </c>
      <c r="G18" s="94">
        <v>50449.919999999998</v>
      </c>
    </row>
    <row r="19" spans="2:8" ht="25.5">
      <c r="B19" s="93" t="s">
        <v>1706</v>
      </c>
      <c r="C19" s="85">
        <v>45120</v>
      </c>
      <c r="D19" s="90" t="s">
        <v>1707</v>
      </c>
      <c r="E19" s="90" t="s">
        <v>1664</v>
      </c>
      <c r="F19" s="88" t="s">
        <v>1597</v>
      </c>
      <c r="G19" s="94">
        <v>10100</v>
      </c>
    </row>
    <row r="20" spans="2:8">
      <c r="B20" s="93"/>
      <c r="C20" s="85"/>
      <c r="D20" s="90"/>
      <c r="E20" s="90"/>
      <c r="F20" s="88"/>
      <c r="G20" s="89"/>
    </row>
    <row r="21" spans="2:8">
      <c r="B21" s="100" t="s">
        <v>1352</v>
      </c>
      <c r="C21" s="100"/>
      <c r="D21" s="100"/>
      <c r="E21" s="100"/>
      <c r="F21" s="100"/>
      <c r="G21" s="91">
        <f>SUM(G10:G20)</f>
        <v>591672.62000000011</v>
      </c>
    </row>
    <row r="22" spans="2:8">
      <c r="B22" s="56"/>
      <c r="C22" s="56"/>
      <c r="D22" s="56"/>
      <c r="E22" s="56"/>
      <c r="F22" s="56"/>
      <c r="G22" s="57"/>
    </row>
    <row r="23" spans="2:8">
      <c r="B23" s="56"/>
      <c r="C23" s="56"/>
      <c r="D23" s="56"/>
      <c r="E23" s="56"/>
      <c r="F23" s="56"/>
      <c r="G23" s="57"/>
    </row>
    <row r="24" spans="2:8">
      <c r="B24" s="56"/>
      <c r="C24" s="56"/>
      <c r="D24" s="56"/>
      <c r="E24" s="56"/>
      <c r="F24" s="56"/>
      <c r="G24" s="57"/>
    </row>
    <row r="25" spans="2:8">
      <c r="B25" s="58" t="s">
        <v>147</v>
      </c>
      <c r="C25" s="58"/>
      <c r="D25" s="59" t="s">
        <v>148</v>
      </c>
      <c r="E25" s="75" t="s">
        <v>149</v>
      </c>
      <c r="F25" s="52"/>
      <c r="G25" s="52"/>
      <c r="H25" s="45"/>
    </row>
    <row r="26" spans="2:8">
      <c r="B26" s="60"/>
      <c r="C26" s="60"/>
      <c r="D26" s="62"/>
      <c r="E26" s="76"/>
      <c r="F26" s="77"/>
      <c r="G26" s="52"/>
      <c r="H26" s="45"/>
    </row>
    <row r="27" spans="2:8">
      <c r="B27" s="82"/>
      <c r="C27" s="60"/>
      <c r="D27" s="83"/>
      <c r="E27" s="77"/>
      <c r="F27" s="78"/>
      <c r="G27" s="52"/>
      <c r="H27" s="45"/>
    </row>
    <row r="28" spans="2:8">
      <c r="B28" s="69" t="s">
        <v>1353</v>
      </c>
      <c r="C28" s="69"/>
      <c r="D28" s="67" t="s">
        <v>1346</v>
      </c>
      <c r="E28" s="79" t="s">
        <v>1351</v>
      </c>
      <c r="F28" s="80"/>
      <c r="G28" s="52"/>
      <c r="H28" s="45"/>
    </row>
    <row r="29" spans="2:8">
      <c r="B29" s="70" t="s">
        <v>1354</v>
      </c>
      <c r="C29" s="70"/>
      <c r="D29" s="68" t="s">
        <v>1347</v>
      </c>
      <c r="E29" s="81" t="s">
        <v>1348</v>
      </c>
      <c r="F29" s="80"/>
      <c r="G29" s="52"/>
      <c r="H29" s="45"/>
    </row>
    <row r="30" spans="2:8">
      <c r="B30" s="60"/>
      <c r="C30" s="70"/>
      <c r="D30" s="70"/>
      <c r="E30" s="62"/>
      <c r="F30" s="60"/>
      <c r="G30" s="63"/>
      <c r="H30" s="45"/>
    </row>
    <row r="31" spans="2:8">
      <c r="B31" s="60"/>
      <c r="C31" s="61"/>
      <c r="D31" s="61"/>
      <c r="E31" s="62"/>
      <c r="F31" s="60"/>
      <c r="G31" s="63"/>
      <c r="H31" s="45"/>
    </row>
  </sheetData>
  <mergeCells count="6">
    <mergeCell ref="B21:F21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0" min="1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14.25" customHeight="1">
      <c r="A5" s="95"/>
      <c r="B5" s="95"/>
      <c r="C5" s="95"/>
      <c r="D5" s="95"/>
      <c r="E5" s="95"/>
      <c r="F5" s="38"/>
    </row>
    <row r="6" spans="1:8" ht="41.25" customHeight="1">
      <c r="A6" s="96" t="s">
        <v>1061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OAI</vt:lpstr>
      <vt:lpstr>ENERO 2023</vt:lpstr>
      <vt:lpstr>FEBRERO 2023 </vt:lpstr>
      <vt:lpstr>MARZO 2023 </vt:lpstr>
      <vt:lpstr>ABRIL 2023 </vt:lpstr>
      <vt:lpstr>MAYO 2023 </vt:lpstr>
      <vt:lpstr>JUNIO 2023  </vt:lpstr>
      <vt:lpstr>JULIO 2023</vt:lpstr>
      <vt:lpstr>Mayo DE</vt:lpstr>
      <vt:lpstr>Facturas pendientes del 2020</vt:lpstr>
      <vt:lpstr>'ABRIL 2023 '!Área_de_impresión</vt:lpstr>
      <vt:lpstr>'ENERO 2023'!Área_de_impresión</vt:lpstr>
      <vt:lpstr>'FEBRERO 2023 '!Área_de_impresión</vt:lpstr>
      <vt:lpstr>'JULIO 2023'!Área_de_impresión</vt:lpstr>
      <vt:lpstr>'JUNIO 2023  '!Área_de_impresión</vt:lpstr>
      <vt:lpstr>'MARZO 2023 '!Área_de_impresión</vt:lpstr>
      <vt:lpstr>'MAYO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FinanzasLennys</cp:lastModifiedBy>
  <cp:lastPrinted>2023-07-06T18:31:26Z</cp:lastPrinted>
  <dcterms:created xsi:type="dcterms:W3CDTF">2021-01-11T13:35:50Z</dcterms:created>
  <dcterms:modified xsi:type="dcterms:W3CDTF">2023-08-02T19:09:40Z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