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central-my.sharepoint.com/personal/finanzas_srsnorcentral_gob_do/Documents/CVM/Informaciones para Ruth -/2023/"/>
    </mc:Choice>
  </mc:AlternateContent>
  <xr:revisionPtr revIDLastSave="79" documentId="13_ncr:1_{1363892E-4648-4296-9B74-6174EE396F2B}" xr6:coauthVersionLast="47" xr6:coauthVersionMax="47" xr10:uidLastSave="{78539282-D2F8-4032-9F17-61967EE7F889}"/>
  <bookViews>
    <workbookView xWindow="-120" yWindow="-120" windowWidth="20730" windowHeight="11160" firstSheet="1" activeTab="4" xr2:uid="{64003F2A-8BE6-4E7C-8CEE-66A0FCB97480}"/>
  </bookViews>
  <sheets>
    <sheet name="OAI" sheetId="7" state="hidden" r:id="rId1"/>
    <sheet name="ENERO 2023" sheetId="65" r:id="rId2"/>
    <sheet name="FEBRERO 2023 " sheetId="66" r:id="rId3"/>
    <sheet name="MARZO 2023 " sheetId="68" r:id="rId4"/>
    <sheet name="ABRIL 2023 " sheetId="69" r:id="rId5"/>
    <sheet name="Mayo DE" sheetId="1" state="hidden" r:id="rId6"/>
    <sheet name="Facturas pendientes del 2020" sheetId="8" state="hidden" r:id="rId7"/>
  </sheets>
  <definedNames>
    <definedName name="_xlnm._FilterDatabase" localSheetId="5" hidden="1">'Mayo DE'!$A$7:$H$1002</definedName>
    <definedName name="_xlnm._FilterDatabase" localSheetId="0" hidden="1">OAI!$A$7:$H$832</definedName>
    <definedName name="_xlnm.Print_Area" localSheetId="4">'ABRIL 2023 '!$B$1:$G$35</definedName>
    <definedName name="_xlnm.Print_Area" localSheetId="1">'ENERO 2023'!$B$1:$G$52</definedName>
    <definedName name="_xlnm.Print_Area" localSheetId="2">'FEBRERO 2023 '!$B$1:$G$55</definedName>
    <definedName name="_xlnm.Print_Area" localSheetId="3">'MARZO 2023 '!$B$1:$G$32</definedName>
    <definedName name="_xlnm.Print_Area" localSheetId="5">'Mayo DE'!$A$1:$H$1014</definedName>
    <definedName name="_xlnm.Print_Titles" localSheetId="5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69" l="1"/>
  <c r="G23" i="68"/>
  <c r="G46" i="66"/>
  <c r="G43" i="65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<sst xmlns="http://schemas.openxmlformats.org/spreadsheetml/2006/main" count="6418" uniqueCount="1596">
  <si>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</si>
  <si>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</si>
  <si>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</si>
  <si>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</si>
  <si>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</si>
  <si>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</si>
  <si>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</si>
  <si>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</si>
  <si>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</si>
  <si>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</si>
  <si>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</si>
  <si>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</si>
  <si>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</si>
  <si>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</si>
  <si>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</si>
  <si>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</si>
  <si>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</si>
  <si>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</si>
  <si>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</si>
  <si>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</si>
  <si>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</si>
  <si>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</si>
  <si>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</si>
  <si>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</si>
  <si>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</si>
  <si>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</si>
  <si>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</si>
  <si>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</si>
  <si>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</si>
  <si>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</si>
  <si>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</si>
  <si>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</si>
  <si>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</si>
  <si>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</si>
  <si>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</si>
  <si>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</si>
  <si>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</si>
  <si>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</si>
  <si>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</si>
  <si>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</si>
  <si>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</si>
  <si>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</si>
  <si>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</si>
  <si>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</si>
  <si>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</si>
  <si>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</si>
  <si>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</si>
  <si>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</si>
  <si>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</si>
  <si>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</si>
  <si>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</si>
  <si>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</si>
  <si>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</si>
  <si>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</si>
  <si>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</si>
  <si>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</si>
  <si>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</si>
  <si>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</si>
  <si>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</si>
  <si>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</si>
  <si>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</si>
  <si>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</si>
  <si>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</si>
  <si>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</si>
  <si>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</si>
  <si>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</si>
  <si>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</si>
  <si>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</si>
  <si>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</si>
  <si>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</si>
  <si>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</si>
  <si>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</si>
  <si>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</si>
  <si>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</si>
  <si>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</si>
  <si>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</si>
  <si>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</si>
  <si>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</si>
  <si>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</si>
  <si>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</si>
  <si>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</si>
  <si>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</si>
  <si>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</si>
  <si>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</si>
  <si>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</si>
  <si>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</si>
  <si>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</si>
  <si>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</si>
  <si>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</si>
  <si>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</si>
  <si>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</si>
  <si>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</si>
  <si>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</si>
  <si>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</si>
  <si>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</si>
  <si>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</si>
  <si>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</si>
  <si>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</si>
  <si>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</si>
  <si>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</si>
  <si>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</si>
  <si>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</si>
  <si>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</si>
  <si>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</si>
  <si>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</si>
  <si>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</si>
  <si>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</si>
  <si>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</si>
  <si>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</si>
  <si>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</si>
  <si>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</si>
  <si>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</si>
  <si>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</si>
  <si>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</si>
  <si>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</si>
  <si>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</si>
  <si>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</si>
  <si>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</si>
  <si>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</si>
  <si>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</si>
  <si>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</si>
  <si>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</si>
  <si>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</si>
  <si>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</si>
  <si>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</si>
  <si>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</si>
  <si>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</si>
  <si>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</si>
  <si>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</si>
  <si>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</si>
  <si>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</si>
  <si>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</si>
  <si>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</si>
  <si>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</si>
  <si>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</si>
  <si>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</si>
  <si>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</si>
  <si>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</si>
  <si>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</si>
  <si>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</si>
  <si>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</si>
  <si>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</si>
  <si>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</si>
  <si>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</si>
  <si>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</si>
  <si>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</si>
  <si>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</si>
  <si>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</si>
  <si>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</si>
  <si>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</si>
  <si>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</si>
  <si>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</si>
  <si>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</si>
  <si>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</si>
  <si>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</si>
  <si>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</si>
  <si>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</si>
  <si>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</si>
  <si>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</si>
  <si>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</si>
  <si>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</si>
  <si>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</si>
  <si>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</si>
  <si>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</si>
  <si>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</si>
  <si>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</si>
  <si>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</si>
  <si>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</si>
  <si>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</si>
  <si>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</si>
  <si>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</si>
  <si>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</si>
  <si>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</si>
  <si>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</si>
  <si>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</si>
  <si>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</si>
  <si>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</si>
  <si>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</si>
  <si>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</si>
  <si>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</si>
  <si>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</si>
  <si>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</si>
  <si>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</si>
  <si>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</si>
  <si>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</si>
  <si>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</si>
  <si>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</si>
  <si>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</si>
  <si>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</si>
  <si>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</si>
  <si>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</si>
  <si>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</si>
  <si>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</si>
  <si>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</si>
  <si>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</si>
  <si>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</si>
  <si>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</si>
  <si>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</si>
  <si>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</si>
  <si>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</si>
  <si>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</si>
  <si>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</si>
  <si>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</si>
  <si>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</si>
  <si>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</si>
  <si>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</si>
  <si>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</si>
  <si>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</si>
  <si>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</si>
  <si>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</si>
  <si>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</si>
  <si>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</si>
  <si>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</si>
  <si>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</si>
  <si>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</si>
  <si>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</si>
  <si>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</si>
  <si>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</si>
  <si>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</si>
  <si>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</si>
  <si>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</si>
  <si>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</si>
  <si>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</si>
  <si>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</si>
  <si>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</si>
  <si>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</si>
  <si>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</si>
  <si>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</si>
  <si>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</si>
  <si>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</si>
  <si>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</si>
  <si>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</si>
  <si>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</si>
  <si>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</si>
  <si>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</si>
  <si>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</si>
  <si>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</si>
  <si>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</si>
  <si>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</si>
  <si>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</si>
  <si>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</si>
  <si>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</si>
  <si>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</si>
  <si>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</si>
  <si>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</si>
  <si>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</si>
  <si>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</si>
  <si>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</si>
  <si>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</si>
  <si>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</si>
  <si>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</si>
  <si>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</si>
  <si>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</si>
  <si>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</si>
  <si>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</si>
  <si>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</si>
  <si>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</si>
  <si>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</si>
  <si>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</si>
  <si>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</si>
  <si>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</si>
  <si>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</si>
  <si>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</si>
  <si>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</si>
  <si>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</si>
  <si>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</si>
  <si>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</si>
  <si>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</si>
  <si>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</si>
  <si>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</si>
  <si>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</si>
  <si>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</si>
  <si>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</si>
  <si>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</si>
  <si>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</si>
  <si>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</si>
  <si>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</si>
  <si>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</si>
  <si>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</si>
  <si>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</si>
  <si>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</si>
  <si>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</si>
  <si>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</si>
  <si>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</si>
  <si>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</si>
  <si>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</si>
  <si>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</si>
  <si>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</si>
  <si>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</si>
  <si>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</si>
  <si>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</si>
  <si>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</si>
  <si>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</si>
  <si>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</si>
  <si>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</si>
  <si>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</si>
  <si>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</si>
  <si>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</si>
  <si>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</si>
  <si>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</si>
  <si>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</si>
  <si>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</si>
  <si>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</si>
  <si>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</si>
  <si>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</si>
  <si>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</si>
  <si>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</si>
  <si>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</si>
  <si>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</si>
  <si>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</si>
  <si>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</si>
  <si>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</si>
  <si>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</si>
  <si>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</si>
  <si>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</si>
  <si>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</si>
  <si>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</si>
  <si>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</si>
  <si>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</si>
  <si>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</si>
  <si>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</si>
  <si>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</si>
  <si>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</si>
  <si>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</si>
  <si>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</si>
  <si>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</si>
  <si>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</si>
  <si>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</si>
  <si>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</si>
  <si>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</si>
  <si>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</si>
  <si>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</si>
  <si>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</si>
  <si>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</si>
  <si>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</si>
  <si>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</si>
  <si>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</si>
  <si>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</si>
  <si>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</si>
  <si>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</si>
  <si>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</si>
  <si>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</si>
  <si>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</si>
  <si>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</si>
  <si>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</si>
  <si>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</si>
  <si>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</si>
  <si>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</si>
  <si>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</si>
  <si>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</si>
  <si>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</si>
  <si>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</si>
  <si>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</si>
  <si>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</si>
  <si>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</si>
  <si>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</si>
  <si>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</si>
  <si>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</si>
  <si>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</si>
  <si>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</si>
  <si>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</si>
  <si>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</si>
  <si>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</si>
  <si>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</si>
  <si>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</si>
  <si>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</si>
  <si>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</si>
  <si>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</si>
  <si>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</si>
  <si>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</si>
  <si>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</si>
  <si>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</si>
  <si>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</si>
  <si>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</si>
  <si>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</si>
  <si>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</si>
  <si>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</si>
  <si>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</si>
  <si>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</si>
  <si>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</si>
  <si>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</si>
  <si>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</si>
  <si>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</si>
  <si>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</si>
  <si>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</si>
  <si>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</si>
  <si>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</si>
  <si>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</si>
  <si>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</si>
  <si>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</si>
  <si>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</si>
  <si>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</si>
  <si>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</si>
  <si>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</si>
  <si>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</si>
  <si>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</si>
  <si>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</si>
  <si>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</si>
  <si>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</si>
  <si>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</si>
  <si>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</si>
  <si>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</si>
  <si>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</si>
  <si>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</si>
  <si>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</si>
  <si>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</si>
  <si>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</si>
  <si>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</si>
  <si>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</si>
  <si>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</si>
  <si>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</si>
  <si>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</si>
  <si>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</si>
  <si>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</si>
  <si>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</si>
  <si>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</si>
  <si>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</si>
  <si>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</si>
  <si>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</si>
  <si>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</si>
  <si>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</si>
  <si>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</si>
  <si>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</si>
  <si>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</si>
  <si>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</si>
  <si>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</si>
  <si>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</si>
  <si>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</si>
  <si>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</si>
  <si>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</si>
  <si>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</si>
  <si>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</si>
  <si>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</si>
  <si>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</si>
  <si>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</si>
  <si>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</si>
  <si>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</si>
  <si>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</si>
  <si>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</si>
  <si>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</si>
  <si>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</si>
  <si>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</si>
  <si>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</si>
  <si>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</si>
  <si>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</si>
  <si>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</si>
  <si>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</si>
  <si>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</si>
  <si>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</si>
  <si>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</si>
  <si>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</si>
  <si>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</si>
  <si>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</si>
  <si>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</si>
  <si>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</si>
  <si>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</si>
  <si>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</si>
  <si>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</si>
  <si>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</si>
  <si>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</si>
  <si>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</si>
  <si>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</si>
  <si>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</si>
  <si>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</si>
  <si>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</si>
  <si>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</si>
  <si>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</si>
  <si>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</si>
  <si>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</si>
  <si>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</si>
  <si>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</si>
  <si>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</si>
  <si>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</si>
  <si>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</si>
  <si>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</si>
  <si>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</si>
  <si>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</si>
  <si>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</si>
  <si>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</si>
  <si>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</si>
  <si>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</si>
  <si>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</si>
  <si>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</si>
  <si>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</si>
  <si>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</si>
  <si>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</si>
  <si>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</si>
  <si>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</si>
  <si>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</si>
  <si>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</si>
  <si>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</si>
  <si>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</si>
  <si>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</si>
  <si>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</si>
  <si>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</si>
  <si>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</si>
  <si>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</si>
  <si>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</si>
  <si>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</si>
  <si>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</si>
  <si>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</si>
  <si>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</si>
  <si>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</si>
  <si>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</si>
  <si>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</si>
  <si>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</si>
  <si>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</si>
  <si>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</si>
  <si>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</si>
  <si>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</si>
  <si>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</si>
  <si>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</si>
  <si>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</si>
  <si>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</si>
  <si>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</si>
  <si>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</si>
  <si>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</si>
  <si>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</si>
  <si>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</si>
  <si>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</si>
  <si>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</si>
  <si>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</si>
  <si>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</si>
  <si>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</si>
  <si>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</si>
  <si>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</si>
  <si>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</si>
  <si>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</si>
  <si>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</si>
  <si>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</si>
  <si>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</si>
  <si>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</si>
  <si>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</si>
  <si>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</si>
  <si>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</si>
  <si>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</si>
  <si>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</si>
  <si>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</si>
  <si>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</si>
  <si>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</si>
  <si>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</si>
  <si>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</si>
  <si>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</si>
  <si>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</si>
  <si>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</si>
  <si>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</si>
  <si>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</si>
  <si>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</si>
  <si>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</si>
  <si>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</si>
  <si>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</si>
  <si>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</si>
  <si>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</si>
  <si>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</si>
  <si>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</si>
  <si>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</si>
  <si>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</si>
  <si>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</si>
  <si>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</si>
  <si>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</si>
  <si>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</si>
  <si>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</si>
  <si>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</si>
  <si>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</si>
  <si>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</si>
  <si>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</si>
  <si>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</si>
  <si>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</si>
  <si>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</si>
  <si>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</si>
  <si>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</si>
  <si>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</si>
  <si>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</si>
  <si>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</si>
  <si>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</si>
  <si>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</si>
  <si>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</si>
  <si>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</si>
  <si>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</si>
  <si>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</si>
  <si>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</si>
  <si>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</si>
  <si>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</si>
  <si>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</si>
  <si>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</si>
  <si>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</si>
  <si>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</si>
  <si>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</si>
  <si>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</si>
  <si>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</si>
  <si>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</si>
  <si>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</si>
  <si>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</si>
  <si>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</si>
  <si>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</si>
  <si>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</si>
  <si>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</si>
  <si>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</si>
  <si>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</si>
  <si>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</si>
  <si>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</si>
  <si>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</si>
  <si>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</si>
  <si>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</si>
  <si>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</si>
  <si>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</si>
  <si>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</si>
  <si>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</si>
  <si>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</si>
  <si>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</si>
  <si>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</si>
  <si>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</si>
  <si>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</si>
  <si>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</si>
  <si>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</si>
  <si>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</si>
  <si>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</si>
  <si>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</si>
  <si>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</si>
  <si>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</si>
  <si>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</si>
  <si>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</si>
  <si>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</si>
  <si>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</si>
  <si>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</si>
  <si>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</si>
  <si>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</si>
  <si>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</si>
  <si>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</si>
  <si>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</si>
  <si>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</si>
  <si>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</si>
  <si>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</si>
  <si>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</si>
  <si>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</si>
  <si>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</si>
  <si>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</si>
  <si>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</si>
  <si>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</si>
  <si>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</si>
  <si>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</si>
  <si>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</si>
  <si>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</si>
  <si>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</si>
  <si>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</si>
  <si>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</si>
  <si>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</si>
  <si>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</si>
  <si>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</si>
  <si>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</si>
  <si>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</si>
  <si>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</si>
  <si>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</si>
  <si>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</si>
  <si>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</si>
  <si>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</si>
  <si>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</si>
  <si>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</si>
  <si>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</si>
  <si>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</si>
  <si>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</si>
  <si>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</si>
  <si>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</si>
  <si>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</si>
  <si>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</si>
  <si>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</si>
  <si>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</si>
  <si>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</si>
  <si>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</si>
  <si>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</si>
  <si>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</si>
  <si>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</si>
  <si>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</si>
  <si>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</si>
  <si>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</si>
  <si>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</si>
  <si>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</si>
  <si>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</si>
  <si>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</si>
  <si>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</si>
  <si>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</si>
  <si>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</si>
  <si>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</si>
  <si>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</si>
  <si>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</si>
  <si>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</si>
  <si>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</si>
  <si>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</si>
  <si>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</si>
  <si>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</si>
  <si>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</si>
  <si>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</si>
  <si>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</si>
  <si>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</si>
  <si>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</si>
  <si>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</si>
  <si>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</si>
  <si>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</si>
  <si>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</si>
  <si>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</si>
  <si>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</si>
  <si>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</si>
  <si>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</si>
  <si>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</si>
  <si>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</si>
  <si>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</si>
  <si>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</si>
  <si>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</si>
  <si>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</si>
  <si>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</si>
  <si>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</si>
  <si>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</si>
  <si>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</si>
  <si>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</si>
  <si>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</si>
  <si>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</si>
  <si>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</si>
  <si>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</si>
  <si>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</si>
  <si>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</si>
  <si>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</si>
  <si>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</si>
  <si>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</si>
  <si>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</si>
  <si>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</si>
  <si>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</si>
  <si>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</si>
  <si>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</si>
  <si>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</si>
  <si>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</si>
  <si>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</si>
  <si>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</si>
  <si>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</si>
  <si>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</si>
  <si>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</si>
  <si>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</si>
  <si>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</si>
  <si>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</si>
  <si>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</si>
  <si>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</si>
  <si>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</si>
  <si>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</si>
  <si>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</si>
  <si>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</si>
  <si>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</si>
  <si>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</si>
  <si>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</si>
  <si>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</si>
  <si>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</si>
  <si>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</si>
  <si>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</si>
  <si>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</si>
  <si>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</si>
  <si>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</si>
  <si>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</si>
  <si>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</si>
  <si>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</si>
  <si>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</si>
  <si>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</si>
  <si>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</si>
  <si>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</si>
  <si>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</si>
  <si>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</si>
  <si>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</si>
  <si>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</si>
  <si>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</si>
  <si>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</si>
  <si>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</si>
  <si>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</si>
  <si>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</si>
  <si>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</si>
  <si>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</si>
  <si>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</si>
  <si>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</si>
  <si>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</si>
  <si>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</si>
  <si>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</si>
  <si>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</si>
  <si>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</si>
  <si>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</si>
  <si>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</si>
  <si>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</si>
  <si>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</si>
  <si>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</si>
  <si>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</si>
  <si>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</si>
  <si>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</si>
  <si>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</si>
  <si>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</si>
  <si>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</si>
  <si>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</si>
  <si>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</si>
  <si>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</si>
  <si>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</si>
  <si>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</si>
  <si>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</si>
  <si>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</si>
  <si>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</si>
  <si>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</si>
  <si>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</si>
  <si>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</si>
  <si>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</si>
  <si>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</si>
  <si>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</si>
  <si>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</si>
  <si>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</si>
  <si>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</si>
  <si>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</si>
  <si>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</si>
  <si>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</si>
  <si>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</si>
  <si>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</si>
  <si>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</si>
  <si>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</si>
  <si>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</si>
  <si>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</si>
  <si>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</si>
  <si>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</si>
  <si>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</si>
  <si>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</si>
  <si>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</si>
  <si>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</si>
  <si>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</si>
  <si>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</si>
  <si>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</si>
  <si>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</si>
  <si>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</si>
  <si>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</si>
  <si>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</si>
  <si>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</si>
  <si>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</si>
  <si>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</si>
  <si>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</si>
  <si>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</si>
  <si>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</si>
  <si>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</si>
  <si>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</si>
  <si>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</si>
  <si>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</si>
  <si>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</si>
  <si>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</si>
  <si>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</si>
  <si>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</si>
  <si>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</si>
  <si>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</si>
  <si>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</si>
  <si>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</si>
  <si>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</si>
  <si>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</si>
  <si>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</si>
  <si>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</si>
  <si>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</si>
  <si>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</si>
  <si>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</si>
  <si>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</si>
  <si>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</si>
  <si>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</si>
  <si>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</si>
  <si>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</si>
  <si>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</si>
  <si>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</si>
  <si>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</si>
  <si>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</si>
  <si>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</si>
  <si>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</si>
  <si>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</si>
  <si>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</si>
  <si>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</si>
  <si>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</si>
  <si>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</si>
  <si>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</si>
  <si>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</si>
  <si>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</si>
  <si>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</si>
  <si>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</si>
  <si>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</si>
  <si>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</si>
  <si>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</si>
  <si>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</si>
  <si>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</si>
  <si>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</si>
  <si>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</si>
  <si>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</si>
  <si>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</si>
  <si>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</si>
  <si>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</si>
  <si>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</si>
  <si>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</si>
  <si>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</si>
  <si>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</si>
  <si>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</si>
  <si>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</si>
  <si>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</si>
  <si>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</si>
  <si>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</si>
  <si>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</si>
  <si>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</si>
  <si>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</si>
  <si>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</si>
  <si>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</si>
  <si>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</si>
  <si>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</si>
  <si>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</si>
  <si>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</si>
  <si>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</si>
  <si>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</si>
  <si>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</si>
  <si>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</si>
  <si>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</si>
  <si>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</si>
  <si>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</si>
  <si>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</si>
  <si>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</si>
  <si>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</si>
  <si>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</si>
  <si>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</si>
  <si>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</si>
  <si>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</si>
  <si>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</si>
  <si>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</si>
  <si>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</si>
  <si>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</si>
  <si>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</si>
  <si>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</si>
  <si>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</si>
  <si>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</si>
  <si>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</si>
  <si>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</si>
  <si>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</si>
  <si>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</si>
  <si>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</si>
  <si>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</si>
  <si>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</si>
  <si>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</si>
  <si>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</si>
  <si>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</si>
  <si>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</si>
  <si>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</si>
  <si>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</si>
  <si>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</si>
  <si>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</si>
  <si>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</si>
  <si>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</si>
  <si>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</si>
  <si>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</si>
  <si>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</si>
  <si>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</si>
  <si>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</si>
  <si>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</si>
  <si>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</si>
  <si>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</si>
  <si>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</si>
  <si>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</si>
  <si>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</si>
  <si>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</si>
  <si>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</si>
  <si>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</si>
  <si>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</si>
  <si>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</si>
  <si>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</si>
  <si>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</si>
  <si>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</si>
  <si>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</si>
  <si>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</si>
  <si>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</si>
  <si>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</si>
  <si>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</si>
  <si>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</si>
  <si>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</si>
  <si>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</si>
  <si>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</si>
  <si>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</si>
  <si>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</si>
  <si>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</si>
  <si>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</si>
  <si>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</si>
  <si>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</si>
  <si>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</si>
  <si>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</si>
  <si>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</si>
  <si>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</si>
  <si>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</si>
  <si>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</si>
  <si>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</si>
  <si>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</si>
  <si>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</si>
  <si>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</si>
  <si>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</si>
  <si>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</si>
  <si>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</si>
  <si>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</si>
  <si>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</si>
  <si>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</si>
  <si>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</si>
  <si>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</si>
  <si>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</si>
  <si>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</si>
  <si>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</si>
  <si>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</si>
  <si>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</si>
  <si>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</si>
  <si>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</si>
  <si>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</si>
  <si>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</si>
  <si>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</si>
  <si>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</si>
  <si>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</si>
  <si>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</si>
  <si>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</si>
  <si>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</si>
  <si>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</si>
  <si>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</si>
  <si>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</si>
  <si>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</si>
  <si>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</si>
  <si>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</si>
  <si>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</si>
  <si>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</si>
  <si>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</si>
  <si>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</si>
  <si>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</si>
  <si>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</si>
  <si>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</si>
  <si>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</si>
  <si>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</si>
  <si>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</si>
  <si>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</si>
  <si>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</si>
  <si>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</si>
  <si>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</si>
  <si>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</si>
  <si>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</si>
  <si>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</si>
  <si>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</si>
  <si>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</si>
  <si>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</si>
  <si>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</si>
  <si>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</si>
  <si>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</si>
  <si>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</si>
  <si>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</si>
  <si>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</si>
  <si>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</si>
  <si>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</si>
  <si>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</si>
  <si>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</si>
  <si>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</si>
  <si>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</si>
  <si>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</si>
  <si>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</si>
  <si>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</si>
  <si>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</si>
  <si>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</si>
  <si>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</si>
  <si>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</si>
  <si>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</si>
  <si>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</si>
  <si>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</si>
  <si>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</si>
  <si>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</si>
  <si>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</si>
  <si>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</si>
  <si>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</si>
  <si>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</si>
  <si>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</si>
  <si>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</si>
  <si>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</si>
  <si>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</si>
  <si>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</si>
  <si>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</si>
  <si>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</si>
  <si>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</si>
  <si>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</si>
  <si>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</si>
  <si>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</si>
  <si>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</si>
  <si>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</si>
  <si>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</si>
  <si>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</si>
  <si>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</si>
  <si>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</si>
  <si>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</si>
  <si>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</si>
  <si>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</si>
  <si>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</si>
  <si>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</si>
  <si>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</si>
  <si>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</si>
  <si>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</si>
  <si>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</si>
  <si>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</si>
  <si>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</si>
  <si>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</si>
  <si>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</si>
  <si>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</si>
  <si>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</si>
  <si>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</si>
  <si>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</si>
  <si>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</si>
  <si>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</si>
  <si>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</si>
  <si>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</si>
  <si>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</si>
  <si>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</si>
  <si>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</si>
  <si>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</si>
  <si>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</si>
  <si>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</si>
  <si>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</si>
  <si>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</si>
  <si>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</si>
  <si>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</si>
  <si>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</si>
  <si>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</si>
  <si>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</si>
  <si>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</si>
  <si>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</si>
  <si>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</si>
  <si>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</si>
  <si>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</si>
  <si>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</si>
  <si>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</si>
  <si>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</si>
  <si>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</si>
  <si>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</si>
  <si>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</si>
  <si>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</si>
  <si>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</si>
  <si>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</si>
  <si>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</si>
  <si>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</si>
  <si>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</si>
  <si>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</si>
  <si>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</si>
  <si>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</si>
  <si>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</si>
  <si>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</si>
  <si>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</si>
  <si>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</si>
  <si>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</si>
  <si>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</si>
  <si>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</si>
  <si>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</si>
  <si>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</si>
  <si>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</si>
  <si>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</si>
  <si>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</si>
  <si>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</si>
  <si>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</si>
  <si>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</si>
  <si>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</si>
  <si>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</si>
  <si>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</si>
  <si>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</si>
  <si>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</si>
  <si>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</si>
  <si>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</si>
  <si>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</si>
  <si>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</si>
  <si>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</si>
  <si>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</si>
  <si>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</si>
  <si>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</si>
  <si>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</si>
  <si>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</si>
  <si>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</si>
  <si>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</si>
  <si>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</si>
  <si>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</si>
  <si>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</si>
  <si>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</si>
  <si>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</si>
  <si>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</si>
  <si>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</si>
  <si>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</si>
  <si>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</si>
  <si>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</si>
  <si>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</si>
  <si>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</si>
  <si>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</si>
  <si>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</si>
  <si>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</si>
  <si>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</si>
  <si>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</si>
  <si>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</si>
  <si>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</si>
  <si>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</si>
  <si>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</si>
  <si>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</si>
  <si>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</si>
  <si>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</si>
  <si>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</si>
  <si>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</si>
  <si>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</si>
  <si>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</si>
  <si>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</si>
  <si>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</si>
  <si>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</si>
  <si>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</si>
  <si>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</si>
  <si>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</si>
  <si>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</si>
  <si>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</si>
  <si>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</si>
  <si>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</si>
  <si>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</si>
  <si>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</si>
  <si>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</si>
  <si>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</si>
  <si>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</si>
  <si>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</si>
  <si>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</si>
  <si>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</si>
  <si>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</si>
  <si>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</si>
  <si>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</si>
  <si>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</si>
  <si>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</si>
  <si>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</si>
  <si>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</si>
  <si>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</si>
  <si>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</si>
  <si>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</si>
  <si>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</si>
  <si>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</si>
  <si>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</si>
  <si>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</si>
  <si>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</si>
  <si>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</si>
  <si>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</si>
  <si>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</si>
  <si>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</si>
  <si>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</si>
  <si>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</si>
  <si>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</si>
  <si>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</si>
  <si>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</si>
  <si>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</si>
  <si>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</si>
  <si>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</si>
  <si>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</si>
  <si>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</si>
  <si>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</si>
  <si>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</si>
  <si>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</si>
  <si>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</si>
  <si>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</si>
  <si>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</si>
  <si>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</si>
  <si>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</si>
  <si>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</si>
  <si>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</si>
  <si>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</si>
  <si>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</si>
  <si>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</si>
  <si>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</si>
  <si>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</si>
  <si>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</si>
  <si>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</si>
  <si>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</si>
  <si>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</si>
  <si>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</si>
  <si>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</si>
  <si>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</si>
  <si>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</si>
  <si>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</si>
  <si>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</si>
  <si>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</si>
  <si>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</si>
  <si>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</si>
  <si>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</si>
  <si>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</si>
  <si>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</si>
  <si>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</si>
  <si>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</si>
  <si>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</si>
  <si>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</si>
  <si>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</si>
  <si>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</si>
  <si>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</si>
  <si>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</si>
  <si>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</si>
  <si>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</si>
  <si>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</si>
  <si>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</si>
  <si>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</si>
  <si>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</si>
  <si>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</si>
  <si>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</si>
  <si>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</si>
  <si>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</si>
  <si>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</si>
  <si>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</si>
  <si>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</si>
  <si>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</si>
  <si>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</si>
  <si>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</si>
  <si>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</si>
  <si>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</si>
  <si>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</si>
  <si>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</si>
  <si>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</si>
  <si>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</si>
  <si>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</si>
  <si>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</si>
  <si>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</si>
  <si>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</si>
  <si>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</si>
  <si>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</si>
  <si>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</si>
  <si>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</si>
  <si>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</si>
  <si>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</si>
  <si>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</si>
  <si>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</si>
  <si>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</si>
  <si>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</si>
  <si>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</si>
  <si>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</si>
  <si>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</si>
  <si>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</si>
  <si>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</si>
  <si>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</si>
  <si>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</si>
  <si>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</si>
  <si>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</si>
  <si>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</si>
  <si>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</si>
  <si>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</si>
  <si>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</si>
  <si>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</si>
  <si>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</si>
  <si>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</si>
  <si>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</si>
  <si>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</si>
  <si>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</si>
  <si>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</si>
  <si>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</si>
  <si>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</si>
  <si>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</si>
  <si>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</si>
  <si>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</si>
  <si>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</si>
  <si>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</si>
  <si>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</si>
  <si>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</si>
  <si>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>Licda. Leynis Lantigua Hernandez</t>
  </si>
  <si>
    <t>Coordinadora Financiera</t>
  </si>
  <si>
    <t>Enc. Administrativa Financiera</t>
  </si>
  <si>
    <t xml:space="preserve">              SERVICIO REGIONAL DE SALUD DE SALUD NORCENTRAL</t>
  </si>
  <si>
    <t xml:space="preserve">FACTURAS PAGADAS </t>
  </si>
  <si>
    <t>Licda.Juana Adames de Carrasco</t>
  </si>
  <si>
    <t>TOTAL DE FACTURAS PAGADAS:</t>
  </si>
  <si>
    <t>Licda. Chargelis Ventura Meléndez</t>
  </si>
  <si>
    <t xml:space="preserve">Cuentas por Pagar </t>
  </si>
  <si>
    <t>AL 31 DE ENERO 2023</t>
  </si>
  <si>
    <t>B1100000540</t>
  </si>
  <si>
    <t>B1100000541</t>
  </si>
  <si>
    <t>B1100000542</t>
  </si>
  <si>
    <t>B1100000544</t>
  </si>
  <si>
    <t>B1100000545</t>
  </si>
  <si>
    <t>B1100000546</t>
  </si>
  <si>
    <t>B1100000548</t>
  </si>
  <si>
    <t>B1100000549</t>
  </si>
  <si>
    <t>B1100000550</t>
  </si>
  <si>
    <t>B1100000551</t>
  </si>
  <si>
    <t>B1100000553</t>
  </si>
  <si>
    <t>B1100000554</t>
  </si>
  <si>
    <t>RAMONA MERCEDES MEDELIN CRUZ OLIVO</t>
  </si>
  <si>
    <t>ANDRES PAULINO POLANCO</t>
  </si>
  <si>
    <t>GLADYS MARIA UREÑA</t>
  </si>
  <si>
    <t>YSABEL ARIAS TINEO</t>
  </si>
  <si>
    <t>RAFAEL ABREU CIPRIAN</t>
  </si>
  <si>
    <t>JOSE LUIS MEDINA  ARIAS</t>
  </si>
  <si>
    <t>JOSE MARTIN PEREZ ECHEVARRIUA</t>
  </si>
  <si>
    <t>JOSE ALMONTE RODRIGUEZ</t>
  </si>
  <si>
    <t>CARLOS MANUEL OTERO MARTINEZ</t>
  </si>
  <si>
    <t>SUGEIDY ALEXANDRA SANCHEZ RODRIGUEZ</t>
  </si>
  <si>
    <t>NORIS MENDEZ HERNANDEZ</t>
  </si>
  <si>
    <t xml:space="preserve">GERARDO ANTONIO JIMENEZ CAMACHO </t>
  </si>
  <si>
    <t>ALQUILER</t>
  </si>
  <si>
    <t>PAGO</t>
  </si>
  <si>
    <t>B1100000555</t>
  </si>
  <si>
    <t>B1100000556</t>
  </si>
  <si>
    <t>B1100000557</t>
  </si>
  <si>
    <t>B1100000558</t>
  </si>
  <si>
    <t>B1100000559</t>
  </si>
  <si>
    <t>B1100000560</t>
  </si>
  <si>
    <t>B1500000156</t>
  </si>
  <si>
    <t>B1100000552</t>
  </si>
  <si>
    <t>B1500010899</t>
  </si>
  <si>
    <t>B1500001162</t>
  </si>
  <si>
    <t>ALEXANDRA DURAN TAVERAS</t>
  </si>
  <si>
    <t>LUIS RAMON MOORE MARTINEZ</t>
  </si>
  <si>
    <t>GILBERTO RODRIGUEZ HERNANDEZ</t>
  </si>
  <si>
    <t>ISIDRO ROBERTO ARROYO MERCEDES</t>
  </si>
  <si>
    <t>WILLIAMS JIMENEZ ACEVEDO</t>
  </si>
  <si>
    <t>PEDRO RAMON DE JESUS DE LA ROSA</t>
  </si>
  <si>
    <t xml:space="preserve">GERENCIA INTEGRAL </t>
  </si>
  <si>
    <t>SEGUROS LA INTERNACIONAL, SA</t>
  </si>
  <si>
    <t>FELIX RAMON PEREZ PEREZ</t>
  </si>
  <si>
    <t>METROGAS SRL</t>
  </si>
  <si>
    <t>GAS GLP</t>
  </si>
  <si>
    <t>ACTUALIDADES VD SRL</t>
  </si>
  <si>
    <t xml:space="preserve">COLCHONES </t>
  </si>
  <si>
    <t>B1500000087</t>
  </si>
  <si>
    <t>B1500000570-B1500000569</t>
  </si>
  <si>
    <t>B1500005900</t>
  </si>
  <si>
    <t>B1500000372</t>
  </si>
  <si>
    <t>B1500007816</t>
  </si>
  <si>
    <t>B15000000391-B1500000392-B1500000393-B1500000395-B1500000396-B1500000397-B1500000398</t>
  </si>
  <si>
    <t>B1500000280-B1500000290</t>
  </si>
  <si>
    <t>B1500000247</t>
  </si>
  <si>
    <t>B1500000793</t>
  </si>
  <si>
    <t>OSVALDITO ORTIZ</t>
  </si>
  <si>
    <t>EL YAQUE MOTORS SRL</t>
  </si>
  <si>
    <t>CRUZ AYALA SRL</t>
  </si>
  <si>
    <t>LA PRIMAVERA SRL</t>
  </si>
  <si>
    <t>IDEMESA SRL</t>
  </si>
  <si>
    <t>EDITORA LISTIN DIARIO S.A</t>
  </si>
  <si>
    <t>EL CARRITO D MARCHENA SRL</t>
  </si>
  <si>
    <t>SUPLIMADE COMERCIAL SRL</t>
  </si>
  <si>
    <t>ALFONSO DENTAL SRL</t>
  </si>
  <si>
    <t>PRO PHARMACEUTICAL PEÑA SRL</t>
  </si>
  <si>
    <t>RECOGIDA DE DESECHO</t>
  </si>
  <si>
    <t>REPARACION Y MANTENIMIENTO</t>
  </si>
  <si>
    <t>COMPRA DE INSUMOS DE LABORATORIO</t>
  </si>
  <si>
    <t xml:space="preserve">CORONA DE FLORES </t>
  </si>
  <si>
    <t xml:space="preserve">UTILES MENORES </t>
  </si>
  <si>
    <t xml:space="preserve">SUSCRIPCION ANUAL </t>
  </si>
  <si>
    <t>REFRIGERIO</t>
  </si>
  <si>
    <t>MATERIALES DE LIMPIEZA</t>
  </si>
  <si>
    <t>PRODUCTOS QUIMICOS</t>
  </si>
  <si>
    <t>AL 28 DE FEBRERO 2023</t>
  </si>
  <si>
    <t>FECHA DE PAGO DE FACTURA</t>
  </si>
  <si>
    <t>FACT# B1500000357-B1500000362-B1500000361</t>
  </si>
  <si>
    <t>FACT# B1500000246-B1500000249</t>
  </si>
  <si>
    <t>FACT# B1500005935</t>
  </si>
  <si>
    <t>FACT# B1500001590-B1500001602</t>
  </si>
  <si>
    <t>FACT# B1500000428</t>
  </si>
  <si>
    <t>FACT# B1500000067</t>
  </si>
  <si>
    <t>FACT# B1500005819</t>
  </si>
  <si>
    <t>FACT# B1500000179-B1500000181</t>
  </si>
  <si>
    <t>FACT# B1500001102</t>
  </si>
  <si>
    <t>ARIZA BATLLE &amp; CO SRL</t>
  </si>
  <si>
    <t>COMPRA INTRUMENTOS Y PRODUCTOS QUIMICOS ODONTOLOGICOS DEL SRSN ll</t>
  </si>
  <si>
    <t>COMPRA DE UTILES MENORES QUIRURGICOS Y MATERIALES DESECHABLE DE ODONTOLOGIA</t>
  </si>
  <si>
    <t>COMPRA INSUMO DE LABORATORIO PARA CENTROS DIAGNOSTICOS DEL SRSN ll</t>
  </si>
  <si>
    <t>CAPELLAN DENTAL SRL</t>
  </si>
  <si>
    <t>COMPRA UTILES MENORES QUIRURGICOS Y EQUIPOS ODONTOLOGICOS</t>
  </si>
  <si>
    <t>JF D 24 SERVIC DOMINICANA SRL</t>
  </si>
  <si>
    <t xml:space="preserve">MUDANZA Y ACARREO EN TRANSPORTE DE MEDICAMENTOS Y CARGA PESADA </t>
  </si>
  <si>
    <t>ESLOROM PHARMA SRL</t>
  </si>
  <si>
    <t>COMPRA DE GASAS 36*100 TIPO ALMOHADA PARA SRSN ll</t>
  </si>
  <si>
    <t>HOSPIFAR SRL</t>
  </si>
  <si>
    <t>INVERSIONES ENVECO SRL</t>
  </si>
  <si>
    <t>COMPRA DE EQUIPOS ODONTOLOGICOS Y MATERIALES DESCHABLE DE ODONTOLOGIA</t>
  </si>
  <si>
    <t>JEAN CARLOS BASULTO LOPEZ</t>
  </si>
  <si>
    <t>FACT# B1500004809</t>
  </si>
  <si>
    <t>FACT# B1500010904-B1500010906-B1500010907-B1500010903</t>
  </si>
  <si>
    <t>FACT# B15000000043</t>
  </si>
  <si>
    <t>FACT# B1500000322</t>
  </si>
  <si>
    <t>FACT# E450000002142</t>
  </si>
  <si>
    <t>FACT# B1500047645</t>
  </si>
  <si>
    <t>FACT# B1500047739</t>
  </si>
  <si>
    <t>FACT# B1500031823</t>
  </si>
  <si>
    <t>B11000000561</t>
  </si>
  <si>
    <t>B11000000562</t>
  </si>
  <si>
    <t>B11000000563</t>
  </si>
  <si>
    <t>B11000000565</t>
  </si>
  <si>
    <t>LIRIANO NUEZ COMERCIAL SRL</t>
  </si>
  <si>
    <t xml:space="preserve">METROGAS SRL </t>
  </si>
  <si>
    <t xml:space="preserve">LLENADO DE GAS PROPANO PARA LOS DIFERENTE CPN </t>
  </si>
  <si>
    <t>RAYAMEL GROUP SRL</t>
  </si>
  <si>
    <t>COMPRA DE COMPRESORES PARA USO DEL SRSN ll</t>
  </si>
  <si>
    <t>VICTOR LIARIANO REFRIGERACION SRL</t>
  </si>
  <si>
    <t>REPARACION Y MANTENIMIENTO DE NEVERA DUAL DEL SRSN ll</t>
  </si>
  <si>
    <t>COMPAÑÍA DOMINICANA DE TELEFONO S.A</t>
  </si>
  <si>
    <t xml:space="preserve">SERVICIO DE TELEFONO LOCAL MES DE FEBRERO </t>
  </si>
  <si>
    <t>ALTICE DOMINICANA S.A</t>
  </si>
  <si>
    <t>SERVICIO DE INTERNET DE LOS DIFERENTE CPN MES DE FEBRERO</t>
  </si>
  <si>
    <t>SERVICIO DE FLOTAS DE LA REGIONAL MES DE FEBRERO 2023</t>
  </si>
  <si>
    <t>BIO NUCLEAR S.A</t>
  </si>
  <si>
    <t>RAMONA MERCEDES MEDILIN CRUZ OLIVO</t>
  </si>
  <si>
    <t xml:space="preserve">ANDRES PAULINO POLANCO </t>
  </si>
  <si>
    <t>B11000000566</t>
  </si>
  <si>
    <t>B11000000567</t>
  </si>
  <si>
    <t>B11000000568</t>
  </si>
  <si>
    <t>B11000000569</t>
  </si>
  <si>
    <t>B11000000570</t>
  </si>
  <si>
    <t>B11000000571</t>
  </si>
  <si>
    <t>B11000000572</t>
  </si>
  <si>
    <t>B11000000573</t>
  </si>
  <si>
    <t>B11000000574</t>
  </si>
  <si>
    <t>B11000000575</t>
  </si>
  <si>
    <t>B11000000576</t>
  </si>
  <si>
    <t>B11000000577</t>
  </si>
  <si>
    <t>JOSE LUIS MEDINA ARIAS</t>
  </si>
  <si>
    <t>GERARDO ANTONIO JIMENEZ CAMACHO</t>
  </si>
  <si>
    <t>B11000000578</t>
  </si>
  <si>
    <t>B11000000517</t>
  </si>
  <si>
    <t>FACT. #73718-74273</t>
  </si>
  <si>
    <t>GERENCIAL INTEGRAL M.A.E.</t>
  </si>
  <si>
    <t>SYDUAL S.R.L.</t>
  </si>
  <si>
    <t>PAGO DE BOTELLAS Y BOTELLONES DE AGUA</t>
  </si>
  <si>
    <t>PAGO ALQUILER LOCAL CPN ANA CRUZ CORRESPONDIENTE A FEBRERO 2023</t>
  </si>
  <si>
    <t>PAGO ALQUILER LOCAL CPN ARROYO HONDO CORRESPONDIENTE A FEBRERO 2023</t>
  </si>
  <si>
    <t>PAGO ALQUILER LOCAL CPN ENSANCHE ESPAILLAT CORRESPONDIENTE A FEBRERO 2023</t>
  </si>
  <si>
    <t>PAGO ALQUILER LOCAL CPN LA GLORIA CORRESPONDIENTE A FEBRERO 2023</t>
  </si>
  <si>
    <t>PAGO ALQUILER LOCAL CPN LA OTRA BANDA CORRESPONDIENTE A FEBRERO 2023</t>
  </si>
  <si>
    <t>PAGO ALQUILER LOCAL CPN LOS MARTIRES CORRESPONDIENTE A FEBRERO 2023</t>
  </si>
  <si>
    <t>PAGO ALQUILER LOCAL CPN KOREA CORRESPONDIENTE A FEBRERO 2023</t>
  </si>
  <si>
    <t>PAGO ALQUILER LOCAL CPN HOYO DE BARTOLA CORRESPONDIENTE A FEBRERO 2023</t>
  </si>
  <si>
    <t>PAGO ALQUILER LOCAL CPN LA EMBOSCADA CORRESPONDIENTE A FEBRERO 2023</t>
  </si>
  <si>
    <t>PAGO ALQUILER LOCAL CPN LOS PANCHOS CORRESPONDIENTE A FEBRERO 2023</t>
  </si>
  <si>
    <t>PAGO ALQUILER LOCAL CPN MONTE LA JAGUA  CORRESPONDIENTE A FEBRERO 2023</t>
  </si>
  <si>
    <t>PAGO ALQUILER LOCAL CPN GUACI  CORRESPONDIENTE A FEBRERO 2023</t>
  </si>
  <si>
    <t>PAGO ALQUILER LOCAL CPN LAS LAGUNAS CORRESPONDIENTE A FEBRERO 2023</t>
  </si>
  <si>
    <t>PAGO ALQUILER LOCAL CPN VILLA PROGRESO CORRESPONDIENTE A FEBRERO 2023</t>
  </si>
  <si>
    <t>PAGO ALQUILER LOCAL CPN CUERO DURO CORRESPONDIENTE A FEBRERO 2023</t>
  </si>
  <si>
    <t>PAGO ALQUILER LOCAL CPN REPADERO  CORRESPONDIENTE A FEBRERO 2023</t>
  </si>
  <si>
    <t>PAGO DE ALQUILER OFICINA DEL SRSN FEBRERO 2023</t>
  </si>
  <si>
    <t>AL 31 DE MARZO 2023</t>
  </si>
  <si>
    <t>D´24 SERVIC DOMINICANA SRL</t>
  </si>
  <si>
    <t>TRANSPORTE</t>
  </si>
  <si>
    <t>EL CARRITO DE MARCHENA SRL</t>
  </si>
  <si>
    <t>ACTIVIDADES</t>
  </si>
  <si>
    <t xml:space="preserve">OSVALDITO </t>
  </si>
  <si>
    <t>OUTLET DE SAN CRISTOBAL MEDINA SRL</t>
  </si>
  <si>
    <t>ALIMENTOS</t>
  </si>
  <si>
    <t xml:space="preserve">PRODUCTOS MEDICINALES SRL </t>
  </si>
  <si>
    <t>DESECHALES DE ODONTOLOGIA</t>
  </si>
  <si>
    <t xml:space="preserve">SUPLIDORA CEDENSA DOMINICANA SRL </t>
  </si>
  <si>
    <t xml:space="preserve">ROCE DENTAL </t>
  </si>
  <si>
    <t>EQUIPOS ODONTOLOGICO</t>
  </si>
  <si>
    <t>SYDUAL SRL</t>
  </si>
  <si>
    <t>LLENADO DE BOTELLONES</t>
  </si>
  <si>
    <t>REPARACION DE EDIFICACION, CPN CANABACOA</t>
  </si>
  <si>
    <t xml:space="preserve">FELIX RAMON VARGAS </t>
  </si>
  <si>
    <t>SERVICIOS LEGALES</t>
  </si>
  <si>
    <t>INVERSIONES LAS VILLAS SRL</t>
  </si>
  <si>
    <t>COMBUSTIBLE</t>
  </si>
  <si>
    <t xml:space="preserve">JF D 24 SERVIC DOMINICANA SRL </t>
  </si>
  <si>
    <t>REMODELACION CPN CANABACOA</t>
  </si>
  <si>
    <t>B1500000429</t>
  </si>
  <si>
    <t>B1500000402-B1500000404-B1500000401-B1500000403-B1500000406-B1500000407-B1500000408-B1500000409-B1500000410-B15000000411-B1500000412-B150000413-B1500000414-B1500000416-B1500000418-B1500000419-B1500000421-B1500000422</t>
  </si>
  <si>
    <t>B1500010911-B1500010909</t>
  </si>
  <si>
    <t>B1500000093-B15000000097</t>
  </si>
  <si>
    <t>B1500000743</t>
  </si>
  <si>
    <t>B1500000191</t>
  </si>
  <si>
    <t>B1500001298</t>
  </si>
  <si>
    <t>B1500009278-B1500009226</t>
  </si>
  <si>
    <t>B1500000453</t>
  </si>
  <si>
    <t>B1500000363</t>
  </si>
  <si>
    <t>AL 30 DE ABRIL 2023</t>
  </si>
  <si>
    <t>B1500000353</t>
  </si>
  <si>
    <t>B1500009453,B1500009418,B1500009537,B1500009576</t>
  </si>
  <si>
    <t>SUPLIMADE COMERCIALS.R.L.</t>
  </si>
  <si>
    <t>COMPRA MATERIALES DE OFICINA</t>
  </si>
  <si>
    <t>SYDUAL, S.R.L.</t>
  </si>
  <si>
    <t>COMPRA DE DE BOTELLONES Y BOTELLITAS DE AGUA</t>
  </si>
  <si>
    <t>B1500000154</t>
  </si>
  <si>
    <t>B1500000583- B1500000582</t>
  </si>
  <si>
    <t>B1500004648</t>
  </si>
  <si>
    <t>B1500005830</t>
  </si>
  <si>
    <t>B1500000312</t>
  </si>
  <si>
    <t>B1500009339- B1500009353-B1500009401-B1500009453</t>
  </si>
  <si>
    <t>B1500000222</t>
  </si>
  <si>
    <t>B1500000958</t>
  </si>
  <si>
    <t>B1500010914-B1500010916</t>
  </si>
  <si>
    <t>B1500001269-B1500001307-B1500001293</t>
  </si>
  <si>
    <t>D' 24 SERVIC DOMINICANA, S.R.L.</t>
  </si>
  <si>
    <t xml:space="preserve">PAGO AIRE ACONDICIONADOS </t>
  </si>
  <si>
    <t>DUBAMED, S.R.L.</t>
  </si>
  <si>
    <t>COMPRA DE GUANTES DE LATEX</t>
  </si>
  <si>
    <t>EL YAQUE MOTORS, S.R.L.</t>
  </si>
  <si>
    <t>PAGO DE MANTENIMIENTO DE VEHICULOS DE LA SRSN</t>
  </si>
  <si>
    <t>EDITORA DEL CARIBE C POR A</t>
  </si>
  <si>
    <t xml:space="preserve">SUSCRIPCION DE PERIODO </t>
  </si>
  <si>
    <t>VELEZ IMPORT, SRL</t>
  </si>
  <si>
    <t>COMPRA DE UTILES DE OFICINA</t>
  </si>
  <si>
    <t>HOSPIFAR, S.R.L.</t>
  </si>
  <si>
    <t>COMPRA DE AGUANTES LATEX</t>
  </si>
  <si>
    <t>SUPLIMADE COMERCIAL, SRL</t>
  </si>
  <si>
    <t>COMPRA DE MATERIALES DE LIMPIEZA</t>
  </si>
  <si>
    <t>VARIEDADES RD LOS PEÑA, S.R.L.</t>
  </si>
  <si>
    <t xml:space="preserve">COMPRA DE EQUIPOS MEDICOS </t>
  </si>
  <si>
    <t>COMPTA DE BOTELLITAS DE AGUA Y DE BOTELLONES DE AGUA</t>
  </si>
  <si>
    <t>UNIVERSUM SERVICIOS MULTIPLES SRL</t>
  </si>
  <si>
    <t>COMPRA DE CUADERNOS DE 200 PAGS.</t>
  </si>
  <si>
    <t>MESSI, S.R.L.</t>
  </si>
  <si>
    <t>COMPRA DE SUMINISTROS DE OFICINA</t>
  </si>
  <si>
    <t>SUPLIDORA LEOPEÑA,S.R.L.</t>
  </si>
  <si>
    <t xml:space="preserve">METROGAS, S.R.L. </t>
  </si>
  <si>
    <t>COMPRA DE GAS GLP PARA LOS CPN</t>
  </si>
  <si>
    <t>COMPRA DE UTILES QUIRURJICOS MEDICOS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</si>
</sst>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0"/>
      <name val="Calibri "/>
    </font>
    <font>
      <sz val="9"/>
      <name val="Calibri "/>
    </font>
    <font>
      <sz val="10"/>
      <color theme="1"/>
      <name val="Calibri "/>
    </font>
    <font>
      <b/>
      <sz val="9"/>
      <color theme="1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101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164" fontId="20" fillId="4" borderId="2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4" fontId="22" fillId="0" borderId="0" xfId="1" applyFont="1" applyBorder="1"/>
    <xf numFmtId="0" fontId="23" fillId="0" borderId="0" xfId="0" applyFont="1"/>
    <xf numFmtId="0" fontId="23" fillId="0" borderId="0" xfId="0" applyFont="1" applyAlignment="1">
      <alignment horizontal="left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164" fontId="24" fillId="0" borderId="0" xfId="1" applyFont="1"/>
    <xf numFmtId="0" fontId="2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5" fillId="0" borderId="0" xfId="0" applyFont="1"/>
    <xf numFmtId="0" fontId="16" fillId="0" borderId="0" xfId="0" applyFont="1"/>
    <xf numFmtId="0" fontId="15" fillId="2" borderId="0" xfId="0" applyFont="1" applyFill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3" fillId="0" borderId="0" xfId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164" fontId="21" fillId="0" borderId="0" xfId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4" fontId="25" fillId="0" borderId="0" xfId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4" fontId="16" fillId="0" borderId="0" xfId="1" applyFont="1" applyAlignment="1">
      <alignment horizontal="right" vertical="center"/>
    </xf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27" fillId="2" borderId="2" xfId="3" applyFont="1" applyFill="1" applyBorder="1" applyAlignment="1">
      <alignment horizontal="left" vertical="center" wrapText="1"/>
    </xf>
    <xf numFmtId="14" fontId="27" fillId="2" borderId="2" xfId="4" applyNumberFormat="1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2" xfId="4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center" vertical="center" wrapText="1"/>
    </xf>
    <xf numFmtId="164" fontId="28" fillId="2" borderId="2" xfId="1" applyFont="1" applyFill="1" applyBorder="1" applyAlignment="1">
      <alignment horizontal="right" vertical="center" wrapText="1"/>
    </xf>
    <xf numFmtId="0" fontId="29" fillId="2" borderId="2" xfId="0" applyFont="1" applyFill="1" applyBorder="1" applyAlignment="1">
      <alignment horizontal="left" vertical="center" wrapText="1"/>
    </xf>
    <xf numFmtId="166" fontId="30" fillId="4" borderId="2" xfId="1" applyNumberFormat="1" applyFont="1" applyFill="1" applyBorder="1" applyAlignment="1">
      <alignment horizontal="right" vertical="center"/>
    </xf>
    <xf numFmtId="0" fontId="29" fillId="0" borderId="2" xfId="0" applyFont="1" applyBorder="1" applyAlignment="1">
      <alignment horizontal="left" vertical="center" wrapText="1"/>
    </xf>
    <xf numFmtId="0" fontId="27" fillId="2" borderId="2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0" fillId="4" borderId="2" xfId="0" applyFont="1" applyFill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</cellXfs>
  <cellStyles count="5">
    <cellStyle name="Millares" xfId="1" builtinId="3"/>
    <cellStyle name="Millares 2" xfId="2" xr:uid="{8BFD4AA1-0360-4AE9-B023-4917B4DC5F65}"/>
    <cellStyle name="Normal" xfId="0" builtinId="0"/>
    <cellStyle name="Normal 2" xfId="3" xr:uid="{9C8D972E-D550-4A9D-8079-40A48E0FE452}"/>
    <cellStyle name="Normal 3 2" xfId="4" xr:uid="{43C77E9F-6098-4498-80C7-8D3750F05D64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77CED8F2-F039-4157-B25F-7CAA8C212BE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48</xdr:row>
      <xdr:rowOff>180975</xdr:rowOff>
    </xdr:from>
    <xdr:to>
      <xdr:col>5</xdr:col>
      <xdr:colOff>28575</xdr:colOff>
      <xdr:row>49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8C91A59-B1F3-4A9F-A898-BFD1820C14C5}"/>
            </a:ext>
          </a:extLst>
        </xdr:cNvPr>
        <xdr:cNvCxnSpPr/>
      </xdr:nvCxnSpPr>
      <xdr:spPr>
        <a:xfrm flipV="1">
          <a:off x="6543675" y="21774150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84880B1E-AED2-473B-8199-C6D54CD5871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51</xdr:row>
      <xdr:rowOff>180975</xdr:rowOff>
    </xdr:from>
    <xdr:to>
      <xdr:col>5</xdr:col>
      <xdr:colOff>28575</xdr:colOff>
      <xdr:row>52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623E35F-7C6B-46D7-A18E-F61C1B9870BB}"/>
            </a:ext>
          </a:extLst>
        </xdr:cNvPr>
        <xdr:cNvCxnSpPr/>
      </xdr:nvCxnSpPr>
      <xdr:spPr>
        <a:xfrm flipV="1">
          <a:off x="6600825" y="12011025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3F88E1D2-1DDD-4971-B51D-419719236A3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28</xdr:row>
      <xdr:rowOff>180975</xdr:rowOff>
    </xdr:from>
    <xdr:to>
      <xdr:col>5</xdr:col>
      <xdr:colOff>28575</xdr:colOff>
      <xdr:row>29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B722A57-293C-4651-9803-550750F7C653}"/>
            </a:ext>
          </a:extLst>
        </xdr:cNvPr>
        <xdr:cNvCxnSpPr/>
      </xdr:nvCxnSpPr>
      <xdr:spPr>
        <a:xfrm flipV="1">
          <a:off x="6600825" y="15859125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7B89A366-6C6C-4A5F-B1E1-CF2CB55B6F1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31</xdr:row>
      <xdr:rowOff>180975</xdr:rowOff>
    </xdr:from>
    <xdr:to>
      <xdr:col>5</xdr:col>
      <xdr:colOff>28575</xdr:colOff>
      <xdr:row>32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0E536BC-857D-4320-BD32-9E1AAE849486}"/>
            </a:ext>
          </a:extLst>
        </xdr:cNvPr>
        <xdr:cNvCxnSpPr/>
      </xdr:nvCxnSpPr>
      <xdr:spPr>
        <a:xfrm flipV="1">
          <a:off x="6600825" y="7429500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4" t="s">
        <v>151</v>
      </c>
      <c r="B2" s="94"/>
      <c r="C2" s="94"/>
      <c r="D2" s="94"/>
      <c r="E2" s="94"/>
    </row>
    <row r="3" spans="1:8" ht="15" customHeight="1">
      <c r="A3" s="94"/>
      <c r="B3" s="94"/>
      <c r="C3" s="94"/>
      <c r="D3" s="94"/>
      <c r="E3" s="94"/>
    </row>
    <row r="4" spans="1:8" ht="15" customHeight="1">
      <c r="A4" s="94"/>
      <c r="B4" s="94"/>
      <c r="C4" s="94"/>
      <c r="D4" s="94"/>
      <c r="E4" s="94"/>
    </row>
    <row r="5" spans="1:8" ht="6" customHeight="1">
      <c r="A5" s="94"/>
      <c r="B5" s="94"/>
      <c r="C5" s="94"/>
      <c r="D5" s="94"/>
      <c r="E5" s="94"/>
      <c r="F5" s="38"/>
    </row>
    <row r="6" spans="1:8" ht="41.25" customHeight="1">
      <c r="A6" s="95" t="s">
        <v>891</v>
      </c>
      <c r="B6" s="95"/>
      <c r="C6" s="95"/>
      <c r="D6" s="95"/>
      <c r="E6" s="9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D882-5D0F-49F4-9983-ABB509B7DA74}">
  <dimension ref="B1:H53"/>
  <sheetViews>
    <sheetView topLeftCell="A38" zoomScaleNormal="100" zoomScaleSheetLayoutView="100" workbookViewId="0">
      <selection activeCell="F50" sqref="F50:G50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6.42578125" style="66" customWidth="1"/>
    <col min="8" max="16384" width="11.42578125" style="52"/>
  </cols>
  <sheetData>
    <row r="1" spans="2:8">
      <c r="B1" s="96"/>
      <c r="C1" s="96"/>
      <c r="D1" s="96"/>
      <c r="E1" s="96"/>
      <c r="F1" s="96"/>
      <c r="G1" s="96"/>
    </row>
    <row r="2" spans="2:8">
      <c r="B2" s="96"/>
      <c r="C2" s="96"/>
      <c r="D2" s="96"/>
      <c r="E2" s="96"/>
      <c r="F2" s="96"/>
      <c r="G2" s="96"/>
    </row>
    <row r="3" spans="2:8">
      <c r="B3" s="96"/>
      <c r="C3" s="96"/>
      <c r="D3" s="96"/>
      <c r="E3" s="96"/>
      <c r="F3" s="96"/>
      <c r="G3" s="96"/>
    </row>
    <row r="4" spans="2:8">
      <c r="B4" s="96"/>
      <c r="C4" s="96"/>
      <c r="D4" s="96"/>
      <c r="E4" s="96"/>
      <c r="F4" s="96"/>
      <c r="G4" s="96"/>
    </row>
    <row r="5" spans="2:8" s="53" customFormat="1" ht="16.5">
      <c r="B5" s="97" t="s">
        <v>1349</v>
      </c>
      <c r="C5" s="97"/>
      <c r="D5" s="97"/>
      <c r="E5" s="97"/>
      <c r="F5" s="97"/>
      <c r="G5" s="97"/>
    </row>
    <row r="6" spans="2:8" s="53" customFormat="1" ht="16.5">
      <c r="B6" s="98" t="s">
        <v>1350</v>
      </c>
      <c r="C6" s="98"/>
      <c r="D6" s="98"/>
      <c r="E6" s="98"/>
      <c r="F6" s="98"/>
      <c r="G6" s="98"/>
    </row>
    <row r="7" spans="2:8" s="53" customFormat="1" ht="21" customHeight="1">
      <c r="B7" s="97" t="s">
        <v>1355</v>
      </c>
      <c r="C7" s="97"/>
      <c r="D7" s="97"/>
      <c r="E7" s="97"/>
      <c r="F7" s="97"/>
      <c r="G7" s="97"/>
    </row>
    <row r="8" spans="2:8" s="53" customFormat="1" ht="16.5">
      <c r="B8" s="100"/>
      <c r="C8" s="100"/>
      <c r="D8" s="100"/>
      <c r="E8" s="100"/>
      <c r="F8" s="100"/>
      <c r="G8" s="100"/>
    </row>
    <row r="9" spans="2:8" s="73" customFormat="1" ht="24">
      <c r="B9" s="54" t="s">
        <v>0</v>
      </c>
      <c r="C9" s="72" t="s">
        <v>1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 ht="25.5">
      <c r="B10" s="93" t="s">
        <v>1356</v>
      </c>
      <c r="C10" s="85">
        <v>44931</v>
      </c>
      <c r="D10" s="86" t="s">
        <v>1368</v>
      </c>
      <c r="E10" s="87" t="s">
        <v>1380</v>
      </c>
      <c r="F10" s="88" t="s">
        <v>1381</v>
      </c>
      <c r="G10" s="89">
        <v>36000</v>
      </c>
    </row>
    <row r="11" spans="2:8">
      <c r="B11" s="93" t="s">
        <v>1357</v>
      </c>
      <c r="C11" s="85">
        <v>44938</v>
      </c>
      <c r="D11" s="90" t="s">
        <v>1369</v>
      </c>
      <c r="E11" s="90" t="s">
        <v>1380</v>
      </c>
      <c r="F11" s="88" t="s">
        <v>1381</v>
      </c>
      <c r="G11" s="89">
        <v>8470</v>
      </c>
    </row>
    <row r="12" spans="2:8">
      <c r="B12" s="93" t="s">
        <v>1358</v>
      </c>
      <c r="C12" s="85">
        <v>44938</v>
      </c>
      <c r="D12" s="86" t="s">
        <v>1370</v>
      </c>
      <c r="E12" s="90" t="s">
        <v>1380</v>
      </c>
      <c r="F12" s="88" t="s">
        <v>1381</v>
      </c>
      <c r="G12" s="89">
        <v>16700</v>
      </c>
    </row>
    <row r="13" spans="2:8">
      <c r="B13" s="93" t="s">
        <v>1359</v>
      </c>
      <c r="C13" s="85">
        <v>44938</v>
      </c>
      <c r="D13" s="86" t="s">
        <v>1371</v>
      </c>
      <c r="E13" s="86" t="s">
        <v>1380</v>
      </c>
      <c r="F13" s="88" t="s">
        <v>1381</v>
      </c>
      <c r="G13" s="89">
        <v>9790</v>
      </c>
    </row>
    <row r="14" spans="2:8">
      <c r="B14" s="93" t="s">
        <v>1360</v>
      </c>
      <c r="C14" s="85">
        <v>44938</v>
      </c>
      <c r="D14" s="90" t="s">
        <v>1372</v>
      </c>
      <c r="E14" s="86" t="s">
        <v>1380</v>
      </c>
      <c r="F14" s="88" t="s">
        <v>1381</v>
      </c>
      <c r="G14" s="89">
        <v>6000</v>
      </c>
    </row>
    <row r="15" spans="2:8">
      <c r="B15" s="93" t="s">
        <v>1361</v>
      </c>
      <c r="C15" s="85">
        <v>44938</v>
      </c>
      <c r="D15" s="90" t="s">
        <v>1373</v>
      </c>
      <c r="E15" s="86" t="s">
        <v>1380</v>
      </c>
      <c r="F15" s="88" t="s">
        <v>1381</v>
      </c>
      <c r="G15" s="89">
        <v>8000</v>
      </c>
    </row>
    <row r="16" spans="2:8">
      <c r="B16" s="93" t="s">
        <v>1362</v>
      </c>
      <c r="C16" s="85">
        <v>44946</v>
      </c>
      <c r="D16" s="90" t="s">
        <v>1374</v>
      </c>
      <c r="E16" s="86" t="s">
        <v>1380</v>
      </c>
      <c r="F16" s="88" t="s">
        <v>1381</v>
      </c>
      <c r="G16" s="89">
        <v>10000</v>
      </c>
    </row>
    <row r="17" spans="2:7">
      <c r="B17" s="93" t="s">
        <v>1363</v>
      </c>
      <c r="C17" s="85">
        <v>44938</v>
      </c>
      <c r="D17" s="86" t="s">
        <v>1375</v>
      </c>
      <c r="E17" s="86" t="s">
        <v>1380</v>
      </c>
      <c r="F17" s="88" t="s">
        <v>1381</v>
      </c>
      <c r="G17" s="89">
        <v>10000</v>
      </c>
    </row>
    <row r="18" spans="2:7">
      <c r="B18" s="93" t="s">
        <v>1364</v>
      </c>
      <c r="C18" s="85">
        <v>44931</v>
      </c>
      <c r="D18" s="86" t="s">
        <v>1376</v>
      </c>
      <c r="E18" s="84" t="s">
        <v>1380</v>
      </c>
      <c r="F18" s="88" t="s">
        <v>1381</v>
      </c>
      <c r="G18" s="89">
        <v>45000</v>
      </c>
    </row>
    <row r="19" spans="2:7" ht="25.5">
      <c r="B19" s="93" t="s">
        <v>1365</v>
      </c>
      <c r="C19" s="85">
        <v>44931</v>
      </c>
      <c r="D19" s="86" t="s">
        <v>1377</v>
      </c>
      <c r="E19" s="84" t="s">
        <v>1380</v>
      </c>
      <c r="F19" s="88" t="s">
        <v>1381</v>
      </c>
      <c r="G19" s="89">
        <v>25000</v>
      </c>
    </row>
    <row r="20" spans="2:7">
      <c r="B20" s="93" t="s">
        <v>1366</v>
      </c>
      <c r="C20" s="85">
        <v>44940</v>
      </c>
      <c r="D20" s="86" t="s">
        <v>1378</v>
      </c>
      <c r="E20" s="84" t="s">
        <v>1380</v>
      </c>
      <c r="F20" s="88" t="s">
        <v>1381</v>
      </c>
      <c r="G20" s="89">
        <v>10000</v>
      </c>
    </row>
    <row r="21" spans="2:7" ht="25.5">
      <c r="B21" s="93" t="s">
        <v>1367</v>
      </c>
      <c r="C21" s="85">
        <v>44940</v>
      </c>
      <c r="D21" s="90" t="s">
        <v>1379</v>
      </c>
      <c r="E21" s="84" t="s">
        <v>1380</v>
      </c>
      <c r="F21" s="88" t="s">
        <v>1381</v>
      </c>
      <c r="G21" s="89">
        <v>10000</v>
      </c>
    </row>
    <row r="22" spans="2:7" s="71" customFormat="1">
      <c r="B22" s="93" t="s">
        <v>1382</v>
      </c>
      <c r="C22" s="85">
        <v>44940</v>
      </c>
      <c r="D22" s="90" t="s">
        <v>1392</v>
      </c>
      <c r="E22" s="90" t="s">
        <v>1380</v>
      </c>
      <c r="F22" s="88" t="s">
        <v>1381</v>
      </c>
      <c r="G22" s="89">
        <v>12000</v>
      </c>
    </row>
    <row r="23" spans="2:7" s="71" customFormat="1">
      <c r="B23" s="93" t="s">
        <v>1383</v>
      </c>
      <c r="C23" s="85">
        <v>44929</v>
      </c>
      <c r="D23" s="86" t="s">
        <v>1393</v>
      </c>
      <c r="E23" s="90" t="s">
        <v>1380</v>
      </c>
      <c r="F23" s="88" t="s">
        <v>1381</v>
      </c>
      <c r="G23" s="89">
        <v>15000</v>
      </c>
    </row>
    <row r="24" spans="2:7" s="71" customFormat="1">
      <c r="B24" s="93" t="s">
        <v>1384</v>
      </c>
      <c r="C24" s="85">
        <v>44940</v>
      </c>
      <c r="D24" s="86" t="s">
        <v>1394</v>
      </c>
      <c r="E24" s="90" t="s">
        <v>1380</v>
      </c>
      <c r="F24" s="88" t="s">
        <v>1381</v>
      </c>
      <c r="G24" s="89">
        <v>12000</v>
      </c>
    </row>
    <row r="25" spans="2:7" s="71" customFormat="1" ht="25.5">
      <c r="B25" s="93" t="s">
        <v>1385</v>
      </c>
      <c r="C25" s="85">
        <v>44940</v>
      </c>
      <c r="D25" s="86" t="s">
        <v>1395</v>
      </c>
      <c r="E25" s="90" t="s">
        <v>1380</v>
      </c>
      <c r="F25" s="88" t="s">
        <v>1381</v>
      </c>
      <c r="G25" s="89">
        <v>10000</v>
      </c>
    </row>
    <row r="26" spans="2:7" s="71" customFormat="1">
      <c r="B26" s="93" t="s">
        <v>1386</v>
      </c>
      <c r="C26" s="85">
        <v>44940</v>
      </c>
      <c r="D26" s="86" t="s">
        <v>1396</v>
      </c>
      <c r="E26" s="90" t="s">
        <v>1380</v>
      </c>
      <c r="F26" s="88" t="s">
        <v>1381</v>
      </c>
      <c r="G26" s="89">
        <v>10000</v>
      </c>
    </row>
    <row r="27" spans="2:7" ht="25.5">
      <c r="B27" s="93" t="s">
        <v>1387</v>
      </c>
      <c r="C27" s="85">
        <v>44940</v>
      </c>
      <c r="D27" s="90" t="s">
        <v>1397</v>
      </c>
      <c r="E27" s="90" t="s">
        <v>1380</v>
      </c>
      <c r="F27" s="88" t="s">
        <v>1381</v>
      </c>
      <c r="G27" s="89">
        <v>10000</v>
      </c>
    </row>
    <row r="28" spans="2:7" ht="118.5" customHeight="1">
      <c r="B28" s="93" t="s">
        <v>1388</v>
      </c>
      <c r="C28" s="85">
        <v>44929</v>
      </c>
      <c r="D28" s="90" t="s">
        <v>1398</v>
      </c>
      <c r="E28" s="92" t="s">
        <v>1380</v>
      </c>
      <c r="F28" s="88" t="s">
        <v>1381</v>
      </c>
      <c r="G28" s="89">
        <v>191632</v>
      </c>
    </row>
    <row r="29" spans="2:7">
      <c r="B29" s="93" t="s">
        <v>1265</v>
      </c>
      <c r="C29" s="85">
        <v>44932</v>
      </c>
      <c r="D29" s="86" t="s">
        <v>1399</v>
      </c>
      <c r="E29" s="84" t="s">
        <v>1380</v>
      </c>
      <c r="F29" s="88" t="s">
        <v>1381</v>
      </c>
      <c r="G29" s="89">
        <v>222450.67</v>
      </c>
    </row>
    <row r="30" spans="2:7">
      <c r="B30" s="93" t="s">
        <v>1389</v>
      </c>
      <c r="C30" s="85">
        <v>44938</v>
      </c>
      <c r="D30" s="84" t="s">
        <v>1400</v>
      </c>
      <c r="E30" s="87" t="s">
        <v>1380</v>
      </c>
      <c r="F30" s="88" t="s">
        <v>1381</v>
      </c>
      <c r="G30" s="89">
        <v>6600</v>
      </c>
    </row>
    <row r="31" spans="2:7">
      <c r="B31" s="93" t="s">
        <v>1390</v>
      </c>
      <c r="C31" s="85">
        <v>44916</v>
      </c>
      <c r="D31" s="84" t="s">
        <v>1401</v>
      </c>
      <c r="E31" s="87" t="s">
        <v>1402</v>
      </c>
      <c r="F31" s="88" t="s">
        <v>1381</v>
      </c>
      <c r="G31" s="89">
        <v>207598.86</v>
      </c>
    </row>
    <row r="32" spans="2:7">
      <c r="B32" s="93" t="s">
        <v>1391</v>
      </c>
      <c r="C32" s="85">
        <v>44840</v>
      </c>
      <c r="D32" s="84" t="s">
        <v>1403</v>
      </c>
      <c r="E32" s="87" t="s">
        <v>1404</v>
      </c>
      <c r="F32" s="88" t="s">
        <v>1381</v>
      </c>
      <c r="G32" s="89">
        <v>8295.4</v>
      </c>
    </row>
    <row r="33" spans="2:8">
      <c r="B33" s="93" t="s">
        <v>1405</v>
      </c>
      <c r="C33" s="85">
        <v>44798</v>
      </c>
      <c r="D33" s="84" t="s">
        <v>1414</v>
      </c>
      <c r="E33" s="87" t="s">
        <v>1424</v>
      </c>
      <c r="F33" s="88" t="s">
        <v>1381</v>
      </c>
      <c r="G33" s="89">
        <v>150800</v>
      </c>
    </row>
    <row r="34" spans="2:8">
      <c r="B34" s="93" t="s">
        <v>1406</v>
      </c>
      <c r="C34" s="85">
        <v>44817</v>
      </c>
      <c r="D34" s="84" t="s">
        <v>1415</v>
      </c>
      <c r="E34" s="87" t="s">
        <v>1425</v>
      </c>
      <c r="F34" s="88" t="s">
        <v>1381</v>
      </c>
      <c r="G34" s="89">
        <v>19045.2</v>
      </c>
    </row>
    <row r="35" spans="2:8">
      <c r="B35" s="93" t="s">
        <v>1407</v>
      </c>
      <c r="C35" s="85">
        <v>44917</v>
      </c>
      <c r="D35" s="84" t="s">
        <v>1416</v>
      </c>
      <c r="E35" s="87" t="s">
        <v>1426</v>
      </c>
      <c r="F35" s="88" t="s">
        <v>1381</v>
      </c>
      <c r="G35" s="89">
        <v>182370</v>
      </c>
    </row>
    <row r="36" spans="2:8">
      <c r="B36" s="93" t="s">
        <v>1408</v>
      </c>
      <c r="C36" s="85">
        <v>44932</v>
      </c>
      <c r="D36" s="84" t="s">
        <v>1417</v>
      </c>
      <c r="E36" s="87" t="s">
        <v>1427</v>
      </c>
      <c r="F36" s="88" t="s">
        <v>1381</v>
      </c>
      <c r="G36" s="89">
        <v>6000</v>
      </c>
    </row>
    <row r="37" spans="2:8">
      <c r="B37" s="93" t="s">
        <v>657</v>
      </c>
      <c r="C37" s="85">
        <v>44911</v>
      </c>
      <c r="D37" s="84" t="s">
        <v>1418</v>
      </c>
      <c r="E37" s="87" t="s">
        <v>1428</v>
      </c>
      <c r="F37" s="88" t="s">
        <v>1381</v>
      </c>
      <c r="G37" s="89">
        <v>5670</v>
      </c>
    </row>
    <row r="38" spans="2:8">
      <c r="B38" s="93" t="s">
        <v>1409</v>
      </c>
      <c r="C38" s="85">
        <v>44930</v>
      </c>
      <c r="D38" s="84" t="s">
        <v>1419</v>
      </c>
      <c r="E38" s="87" t="s">
        <v>1429</v>
      </c>
      <c r="F38" s="88" t="s">
        <v>1381</v>
      </c>
      <c r="G38" s="89">
        <v>3450</v>
      </c>
    </row>
    <row r="39" spans="2:8" ht="51">
      <c r="B39" s="93" t="s">
        <v>1410</v>
      </c>
      <c r="C39" s="85">
        <v>45247</v>
      </c>
      <c r="D39" s="84" t="s">
        <v>1420</v>
      </c>
      <c r="E39" s="87" t="s">
        <v>1430</v>
      </c>
      <c r="F39" s="88" t="s">
        <v>1381</v>
      </c>
      <c r="G39" s="89">
        <v>134250.01</v>
      </c>
    </row>
    <row r="40" spans="2:8">
      <c r="B40" s="93" t="s">
        <v>1411</v>
      </c>
      <c r="C40" s="85">
        <v>44845</v>
      </c>
      <c r="D40" s="84" t="s">
        <v>1421</v>
      </c>
      <c r="E40" s="87" t="s">
        <v>1431</v>
      </c>
      <c r="F40" s="88" t="s">
        <v>1381</v>
      </c>
      <c r="G40" s="89">
        <v>615178.6</v>
      </c>
    </row>
    <row r="41" spans="2:8">
      <c r="B41" s="93" t="s">
        <v>1412</v>
      </c>
      <c r="C41" s="85">
        <v>44915</v>
      </c>
      <c r="D41" s="84" t="s">
        <v>1422</v>
      </c>
      <c r="E41" s="87" t="s">
        <v>1432</v>
      </c>
      <c r="F41" s="88" t="s">
        <v>1381</v>
      </c>
      <c r="G41" s="89">
        <v>71623.399999999994</v>
      </c>
    </row>
    <row r="42" spans="2:8">
      <c r="B42" s="93" t="s">
        <v>1413</v>
      </c>
      <c r="C42" s="85">
        <v>44914</v>
      </c>
      <c r="D42" s="84" t="s">
        <v>1423</v>
      </c>
      <c r="E42" s="87" t="s">
        <v>1432</v>
      </c>
      <c r="F42" s="88" t="s">
        <v>1381</v>
      </c>
      <c r="G42" s="89">
        <v>20250</v>
      </c>
    </row>
    <row r="43" spans="2:8">
      <c r="B43" s="99" t="s">
        <v>1352</v>
      </c>
      <c r="C43" s="99"/>
      <c r="D43" s="99"/>
      <c r="E43" s="99"/>
      <c r="F43" s="99"/>
      <c r="G43" s="91">
        <f>SUM(G10:G42)</f>
        <v>2109174.14</v>
      </c>
    </row>
    <row r="44" spans="2:8">
      <c r="B44" s="56"/>
      <c r="C44" s="56"/>
      <c r="D44" s="56"/>
      <c r="E44" s="56"/>
      <c r="F44" s="56"/>
      <c r="G44" s="57"/>
    </row>
    <row r="45" spans="2:8">
      <c r="B45" s="56"/>
      <c r="C45" s="56"/>
      <c r="D45" s="56"/>
      <c r="E45" s="56"/>
      <c r="F45" s="56"/>
      <c r="G45" s="57"/>
    </row>
    <row r="46" spans="2:8">
      <c r="B46" s="56"/>
      <c r="C46" s="56"/>
      <c r="D46" s="56"/>
      <c r="E46" s="56"/>
      <c r="F46" s="56"/>
      <c r="G46" s="57"/>
    </row>
    <row r="47" spans="2:8">
      <c r="B47" s="58" t="s">
        <v>147</v>
      </c>
      <c r="C47" s="58"/>
      <c r="D47" s="59" t="s">
        <v>148</v>
      </c>
      <c r="E47" s="75" t="s">
        <v>149</v>
      </c>
      <c r="F47" s="52"/>
      <c r="G47" s="52"/>
      <c r="H47" s="45"/>
    </row>
    <row r="48" spans="2:8">
      <c r="B48" s="60"/>
      <c r="C48" s="60"/>
      <c r="D48" s="62"/>
      <c r="E48" s="76"/>
      <c r="F48" s="77"/>
      <c r="G48" s="52"/>
      <c r="H48" s="45"/>
    </row>
    <row r="49" spans="2:8">
      <c r="B49" s="82"/>
      <c r="C49" s="60"/>
      <c r="D49" s="83"/>
      <c r="E49" s="77"/>
      <c r="F49" s="78"/>
      <c r="G49" s="52"/>
      <c r="H49" s="45"/>
    </row>
    <row r="50" spans="2:8">
      <c r="B50" s="69" t="s">
        <v>1353</v>
      </c>
      <c r="C50" s="69"/>
      <c r="D50" s="67" t="s">
        <v>1346</v>
      </c>
      <c r="E50" s="79" t="s">
        <v>1351</v>
      </c>
      <c r="F50" s="80"/>
      <c r="G50" s="52"/>
      <c r="H50" s="45"/>
    </row>
    <row r="51" spans="2:8">
      <c r="B51" s="70" t="s">
        <v>1354</v>
      </c>
      <c r="C51" s="70"/>
      <c r="D51" s="68" t="s">
        <v>1347</v>
      </c>
      <c r="E51" s="81" t="s">
        <v>1348</v>
      </c>
      <c r="F51" s="80"/>
      <c r="G51" s="52"/>
      <c r="H51" s="45"/>
    </row>
    <row r="52" spans="2:8">
      <c r="B52" s="60"/>
      <c r="C52" s="70"/>
      <c r="D52" s="70"/>
      <c r="E52" s="62"/>
      <c r="F52" s="60"/>
      <c r="G52" s="63"/>
      <c r="H52" s="45"/>
    </row>
    <row r="53" spans="2:8">
      <c r="B53" s="60"/>
      <c r="C53" s="61"/>
      <c r="D53" s="61"/>
      <c r="E53" s="62"/>
      <c r="F53" s="60"/>
      <c r="G53" s="63"/>
      <c r="H53" s="45"/>
    </row>
  </sheetData>
  <mergeCells count="6">
    <mergeCell ref="B1:G4"/>
    <mergeCell ref="B5:G5"/>
    <mergeCell ref="B6:G6"/>
    <mergeCell ref="B7:G7"/>
    <mergeCell ref="B43:F43"/>
    <mergeCell ref="B8:G8"/>
  </mergeCells>
  <pageMargins left="0.7" right="0.7" top="0.75" bottom="0.75" header="0.3" footer="0.3"/>
  <pageSetup scale="60" orientation="portrait" r:id="rId1"/>
  <rowBreaks count="1" manualBreakCount="1">
    <brk id="52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4D34-8A63-4EB7-8243-1AB8CBA9C147}">
  <dimension ref="B1:H56"/>
  <sheetViews>
    <sheetView view="pageBreakPreview" topLeftCell="A41" zoomScaleNormal="100" zoomScaleSheetLayoutView="100" workbookViewId="0">
      <selection activeCell="G43" sqref="G43:G45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9.28515625" style="66" customWidth="1"/>
    <col min="8" max="16384" width="11.42578125" style="52"/>
  </cols>
  <sheetData>
    <row r="1" spans="2:8">
      <c r="B1" s="96"/>
      <c r="C1" s="96"/>
      <c r="D1" s="96"/>
      <c r="E1" s="96"/>
      <c r="F1" s="96"/>
      <c r="G1" s="96"/>
    </row>
    <row r="2" spans="2:8">
      <c r="B2" s="96"/>
      <c r="C2" s="96"/>
      <c r="D2" s="96"/>
      <c r="E2" s="96"/>
      <c r="F2" s="96"/>
      <c r="G2" s="96"/>
    </row>
    <row r="3" spans="2:8">
      <c r="B3" s="96"/>
      <c r="C3" s="96"/>
      <c r="D3" s="96"/>
      <c r="E3" s="96"/>
      <c r="F3" s="96"/>
      <c r="G3" s="96"/>
    </row>
    <row r="4" spans="2:8">
      <c r="B4" s="96"/>
      <c r="C4" s="96"/>
      <c r="D4" s="96"/>
      <c r="E4" s="96"/>
      <c r="F4" s="96"/>
      <c r="G4" s="96"/>
    </row>
    <row r="5" spans="2:8" s="53" customFormat="1" ht="16.5">
      <c r="B5" s="97" t="s">
        <v>1349</v>
      </c>
      <c r="C5" s="97"/>
      <c r="D5" s="97"/>
      <c r="E5" s="97"/>
      <c r="F5" s="97"/>
      <c r="G5" s="97"/>
    </row>
    <row r="6" spans="2:8" s="53" customFormat="1" ht="16.5">
      <c r="B6" s="98" t="s">
        <v>1350</v>
      </c>
      <c r="C6" s="98"/>
      <c r="D6" s="98"/>
      <c r="E6" s="98"/>
      <c r="F6" s="98"/>
      <c r="G6" s="98"/>
    </row>
    <row r="7" spans="2:8" s="53" customFormat="1" ht="21" customHeight="1">
      <c r="B7" s="97" t="s">
        <v>1433</v>
      </c>
      <c r="C7" s="97"/>
      <c r="D7" s="97"/>
      <c r="E7" s="97"/>
      <c r="F7" s="97"/>
      <c r="G7" s="97"/>
    </row>
    <row r="8" spans="2:8" s="53" customFormat="1" ht="16.5">
      <c r="B8" s="100"/>
      <c r="C8" s="100"/>
      <c r="D8" s="100"/>
      <c r="E8" s="100"/>
      <c r="F8" s="100"/>
      <c r="G8" s="100"/>
    </row>
    <row r="9" spans="2:8" s="73" customFormat="1" ht="24">
      <c r="B9" s="54" t="s">
        <v>0</v>
      </c>
      <c r="C9" s="72" t="s">
        <v>1434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 ht="25.5">
      <c r="B10" s="93" t="s">
        <v>1435</v>
      </c>
      <c r="C10" s="85">
        <v>44964</v>
      </c>
      <c r="D10" s="86" t="s">
        <v>1444</v>
      </c>
      <c r="E10" s="87" t="s">
        <v>1445</v>
      </c>
      <c r="F10" s="88" t="s">
        <v>1381</v>
      </c>
      <c r="G10" s="89">
        <v>676604.92</v>
      </c>
    </row>
    <row r="11" spans="2:8" ht="38.25">
      <c r="B11" s="93" t="s">
        <v>1436</v>
      </c>
      <c r="C11" s="85">
        <v>44964</v>
      </c>
      <c r="D11" s="90" t="s">
        <v>1422</v>
      </c>
      <c r="E11" s="90" t="s">
        <v>1446</v>
      </c>
      <c r="F11" s="88" t="s">
        <v>1381</v>
      </c>
      <c r="G11" s="89">
        <v>872294.44000000006</v>
      </c>
    </row>
    <row r="12" spans="2:8" ht="25.5">
      <c r="B12" s="93" t="s">
        <v>1437</v>
      </c>
      <c r="C12" s="85">
        <v>44964</v>
      </c>
      <c r="D12" s="86" t="s">
        <v>1416</v>
      </c>
      <c r="E12" s="90" t="s">
        <v>1447</v>
      </c>
      <c r="F12" s="88" t="s">
        <v>1381</v>
      </c>
      <c r="G12" s="89">
        <v>34000</v>
      </c>
    </row>
    <row r="13" spans="2:8" ht="25.5">
      <c r="B13" s="93" t="s">
        <v>1438</v>
      </c>
      <c r="C13" s="85">
        <v>44964</v>
      </c>
      <c r="D13" s="86" t="s">
        <v>1448</v>
      </c>
      <c r="E13" s="86" t="s">
        <v>1449</v>
      </c>
      <c r="F13" s="88" t="s">
        <v>1381</v>
      </c>
      <c r="G13" s="89">
        <v>124787.89</v>
      </c>
    </row>
    <row r="14" spans="2:8" ht="25.5">
      <c r="B14" s="93" t="s">
        <v>1439</v>
      </c>
      <c r="C14" s="85">
        <v>44964</v>
      </c>
      <c r="D14" s="90" t="s">
        <v>1450</v>
      </c>
      <c r="E14" s="86" t="s">
        <v>1451</v>
      </c>
      <c r="F14" s="88" t="s">
        <v>1381</v>
      </c>
      <c r="G14" s="89">
        <v>171100</v>
      </c>
    </row>
    <row r="15" spans="2:8" ht="25.5">
      <c r="B15" s="93" t="s">
        <v>1440</v>
      </c>
      <c r="C15" s="85">
        <v>44964</v>
      </c>
      <c r="D15" s="90" t="s">
        <v>1452</v>
      </c>
      <c r="E15" s="86" t="s">
        <v>1453</v>
      </c>
      <c r="F15" s="88" t="s">
        <v>1381</v>
      </c>
      <c r="G15" s="89">
        <v>315000</v>
      </c>
    </row>
    <row r="16" spans="2:8" ht="25.5">
      <c r="B16" s="93" t="s">
        <v>1441</v>
      </c>
      <c r="C16" s="85">
        <v>44964</v>
      </c>
      <c r="D16" s="90" t="s">
        <v>1454</v>
      </c>
      <c r="E16" s="86" t="s">
        <v>1447</v>
      </c>
      <c r="F16" s="88" t="s">
        <v>1381</v>
      </c>
      <c r="G16" s="89">
        <v>13230.75</v>
      </c>
    </row>
    <row r="17" spans="2:7" ht="25.5">
      <c r="B17" s="93" t="s">
        <v>1442</v>
      </c>
      <c r="C17" s="85">
        <v>44964</v>
      </c>
      <c r="D17" s="86" t="s">
        <v>1455</v>
      </c>
      <c r="E17" s="86" t="s">
        <v>1456</v>
      </c>
      <c r="F17" s="88" t="s">
        <v>1381</v>
      </c>
      <c r="G17" s="89">
        <v>192514.08000000002</v>
      </c>
    </row>
    <row r="18" spans="2:7" ht="25.5">
      <c r="B18" s="93" t="s">
        <v>1443</v>
      </c>
      <c r="C18" s="85">
        <v>44964</v>
      </c>
      <c r="D18" s="86" t="s">
        <v>1457</v>
      </c>
      <c r="E18" s="84" t="s">
        <v>1447</v>
      </c>
      <c r="F18" s="88" t="s">
        <v>1381</v>
      </c>
      <c r="G18" s="89">
        <v>98071.9</v>
      </c>
    </row>
    <row r="19" spans="2:7" ht="25.5">
      <c r="B19" s="93" t="s">
        <v>1458</v>
      </c>
      <c r="C19" s="85">
        <v>44964</v>
      </c>
      <c r="D19" s="86" t="s">
        <v>1470</v>
      </c>
      <c r="E19" s="84" t="s">
        <v>1447</v>
      </c>
      <c r="F19" s="88" t="s">
        <v>1381</v>
      </c>
      <c r="G19" s="89">
        <v>19530</v>
      </c>
    </row>
    <row r="20" spans="2:7" ht="38.25">
      <c r="B20" s="93" t="s">
        <v>1459</v>
      </c>
      <c r="C20" s="85">
        <v>44964</v>
      </c>
      <c r="D20" s="86" t="s">
        <v>1471</v>
      </c>
      <c r="E20" s="84" t="s">
        <v>1472</v>
      </c>
      <c r="F20" s="88" t="s">
        <v>1381</v>
      </c>
      <c r="G20" s="89">
        <v>223392.6</v>
      </c>
    </row>
    <row r="21" spans="2:7" ht="25.5">
      <c r="B21" s="93" t="s">
        <v>1460</v>
      </c>
      <c r="C21" s="85">
        <v>44964</v>
      </c>
      <c r="D21" s="90" t="s">
        <v>1473</v>
      </c>
      <c r="E21" s="84" t="s">
        <v>1474</v>
      </c>
      <c r="F21" s="88" t="s">
        <v>1381</v>
      </c>
      <c r="G21" s="89">
        <v>114470.18</v>
      </c>
    </row>
    <row r="22" spans="2:7" s="71" customFormat="1" ht="25.5">
      <c r="B22" s="93" t="s">
        <v>1461</v>
      </c>
      <c r="C22" s="85">
        <v>44964</v>
      </c>
      <c r="D22" s="90" t="s">
        <v>1475</v>
      </c>
      <c r="E22" s="90" t="s">
        <v>1476</v>
      </c>
      <c r="F22" s="88" t="s">
        <v>1381</v>
      </c>
      <c r="G22" s="89">
        <v>152220</v>
      </c>
    </row>
    <row r="23" spans="2:7" s="71" customFormat="1" ht="25.5">
      <c r="B23" s="93" t="s">
        <v>1462</v>
      </c>
      <c r="C23" s="85">
        <v>44964</v>
      </c>
      <c r="D23" s="86" t="s">
        <v>1477</v>
      </c>
      <c r="E23" s="90" t="s">
        <v>1478</v>
      </c>
      <c r="F23" s="88" t="s">
        <v>1381</v>
      </c>
      <c r="G23" s="89">
        <v>29702.68</v>
      </c>
    </row>
    <row r="24" spans="2:7" s="71" customFormat="1" ht="25.5">
      <c r="B24" s="93" t="s">
        <v>1463</v>
      </c>
      <c r="C24" s="85">
        <v>44964</v>
      </c>
      <c r="D24" s="86" t="s">
        <v>1479</v>
      </c>
      <c r="E24" s="90" t="s">
        <v>1480</v>
      </c>
      <c r="F24" s="88" t="s">
        <v>1381</v>
      </c>
      <c r="G24" s="89">
        <v>301797.59999999998</v>
      </c>
    </row>
    <row r="25" spans="2:7" s="71" customFormat="1" ht="25.5">
      <c r="B25" s="93" t="s">
        <v>1464</v>
      </c>
      <c r="C25" s="85">
        <v>44964</v>
      </c>
      <c r="D25" s="86" t="s">
        <v>1479</v>
      </c>
      <c r="E25" s="90" t="s">
        <v>1481</v>
      </c>
      <c r="F25" s="88" t="s">
        <v>1381</v>
      </c>
      <c r="G25" s="89">
        <v>139448</v>
      </c>
    </row>
    <row r="26" spans="2:7" s="71" customFormat="1" ht="25.5">
      <c r="B26" s="93" t="s">
        <v>1465</v>
      </c>
      <c r="C26" s="85">
        <v>44964</v>
      </c>
      <c r="D26" s="86" t="s">
        <v>1482</v>
      </c>
      <c r="E26" s="90" t="s">
        <v>1447</v>
      </c>
      <c r="F26" s="88" t="s">
        <v>1381</v>
      </c>
      <c r="G26" s="89">
        <v>406356.7</v>
      </c>
    </row>
    <row r="27" spans="2:7" ht="25.5">
      <c r="B27" s="93" t="s">
        <v>1466</v>
      </c>
      <c r="C27" s="85">
        <v>44970</v>
      </c>
      <c r="D27" s="90" t="s">
        <v>1483</v>
      </c>
      <c r="E27" s="90" t="s">
        <v>1505</v>
      </c>
      <c r="F27" s="88" t="s">
        <v>1381</v>
      </c>
      <c r="G27" s="89">
        <v>34200</v>
      </c>
    </row>
    <row r="28" spans="2:7" ht="33.75" customHeight="1">
      <c r="B28" s="93" t="s">
        <v>1467</v>
      </c>
      <c r="C28" s="85">
        <v>44970</v>
      </c>
      <c r="D28" s="90" t="s">
        <v>1484</v>
      </c>
      <c r="E28" s="92" t="s">
        <v>1506</v>
      </c>
      <c r="F28" s="88" t="s">
        <v>1381</v>
      </c>
      <c r="G28" s="89">
        <v>8046.5</v>
      </c>
    </row>
    <row r="29" spans="2:7" ht="38.25">
      <c r="B29" s="93" t="s">
        <v>1468</v>
      </c>
      <c r="C29" s="85">
        <v>44970</v>
      </c>
      <c r="D29" s="86" t="s">
        <v>1370</v>
      </c>
      <c r="E29" s="84" t="s">
        <v>1507</v>
      </c>
      <c r="F29" s="88" t="s">
        <v>1381</v>
      </c>
      <c r="G29" s="89">
        <v>15865</v>
      </c>
    </row>
    <row r="30" spans="2:7" ht="25.5">
      <c r="B30" s="93" t="s">
        <v>1469</v>
      </c>
      <c r="C30" s="85">
        <v>44970</v>
      </c>
      <c r="D30" s="84" t="s">
        <v>1371</v>
      </c>
      <c r="E30" s="87" t="s">
        <v>1508</v>
      </c>
      <c r="F30" s="88" t="s">
        <v>1381</v>
      </c>
      <c r="G30" s="89">
        <v>9300.5</v>
      </c>
    </row>
    <row r="31" spans="2:7" ht="25.5">
      <c r="B31" s="93" t="s">
        <v>1485</v>
      </c>
      <c r="C31" s="85">
        <v>44970</v>
      </c>
      <c r="D31" s="84" t="s">
        <v>1372</v>
      </c>
      <c r="E31" s="87" t="s">
        <v>1509</v>
      </c>
      <c r="F31" s="88" t="s">
        <v>1381</v>
      </c>
      <c r="G31" s="89">
        <v>5700</v>
      </c>
    </row>
    <row r="32" spans="2:7" ht="25.5">
      <c r="B32" s="93" t="s">
        <v>1486</v>
      </c>
      <c r="C32" s="85">
        <v>44970</v>
      </c>
      <c r="D32" s="84" t="s">
        <v>1497</v>
      </c>
      <c r="E32" s="87" t="s">
        <v>1510</v>
      </c>
      <c r="F32" s="88" t="s">
        <v>1381</v>
      </c>
      <c r="G32" s="89">
        <v>7600</v>
      </c>
    </row>
    <row r="33" spans="2:7" ht="25.5">
      <c r="B33" s="93" t="s">
        <v>1487</v>
      </c>
      <c r="C33" s="85">
        <v>44970</v>
      </c>
      <c r="D33" s="84" t="s">
        <v>1375</v>
      </c>
      <c r="E33" s="87" t="s">
        <v>1511</v>
      </c>
      <c r="F33" s="88" t="s">
        <v>1381</v>
      </c>
      <c r="G33" s="89">
        <v>9500</v>
      </c>
    </row>
    <row r="34" spans="2:7" ht="38.25">
      <c r="B34" s="93" t="s">
        <v>1488</v>
      </c>
      <c r="C34" s="85">
        <v>44970</v>
      </c>
      <c r="D34" s="84" t="s">
        <v>1376</v>
      </c>
      <c r="E34" s="87" t="s">
        <v>1512</v>
      </c>
      <c r="F34" s="88" t="s">
        <v>1381</v>
      </c>
      <c r="G34" s="89">
        <v>42750</v>
      </c>
    </row>
    <row r="35" spans="2:7" ht="25.5">
      <c r="B35" s="93" t="s">
        <v>1489</v>
      </c>
      <c r="C35" s="85">
        <v>44970</v>
      </c>
      <c r="D35" s="84" t="s">
        <v>1377</v>
      </c>
      <c r="E35" s="87" t="s">
        <v>1513</v>
      </c>
      <c r="F35" s="88" t="s">
        <v>1381</v>
      </c>
      <c r="G35" s="89">
        <v>23750</v>
      </c>
    </row>
    <row r="36" spans="2:7" ht="25.5">
      <c r="B36" s="93" t="s">
        <v>1490</v>
      </c>
      <c r="C36" s="85">
        <v>44970</v>
      </c>
      <c r="D36" s="84" t="s">
        <v>1400</v>
      </c>
      <c r="E36" s="87" t="s">
        <v>1514</v>
      </c>
      <c r="F36" s="88" t="s">
        <v>1381</v>
      </c>
      <c r="G36" s="89">
        <v>6270</v>
      </c>
    </row>
    <row r="37" spans="2:7" ht="25.5">
      <c r="B37" s="93" t="s">
        <v>1491</v>
      </c>
      <c r="C37" s="85">
        <v>44970</v>
      </c>
      <c r="D37" s="84" t="s">
        <v>1378</v>
      </c>
      <c r="E37" s="87" t="s">
        <v>1515</v>
      </c>
      <c r="F37" s="88" t="s">
        <v>1381</v>
      </c>
      <c r="G37" s="89">
        <v>9500</v>
      </c>
    </row>
    <row r="38" spans="2:7" ht="25.5">
      <c r="B38" s="93" t="s">
        <v>1492</v>
      </c>
      <c r="C38" s="85">
        <v>44970</v>
      </c>
      <c r="D38" s="84" t="s">
        <v>1498</v>
      </c>
      <c r="E38" s="87" t="s">
        <v>1516</v>
      </c>
      <c r="F38" s="88" t="s">
        <v>1381</v>
      </c>
      <c r="G38" s="89">
        <v>9500</v>
      </c>
    </row>
    <row r="39" spans="2:7" ht="25.5">
      <c r="B39" s="93" t="s">
        <v>1493</v>
      </c>
      <c r="C39" s="85">
        <v>44970</v>
      </c>
      <c r="D39" s="84" t="s">
        <v>1392</v>
      </c>
      <c r="E39" s="87" t="s">
        <v>1517</v>
      </c>
      <c r="F39" s="88" t="s">
        <v>1381</v>
      </c>
      <c r="G39" s="89">
        <v>11400</v>
      </c>
    </row>
    <row r="40" spans="2:7" ht="38.25">
      <c r="B40" s="93" t="s">
        <v>1494</v>
      </c>
      <c r="C40" s="85">
        <v>44970</v>
      </c>
      <c r="D40" s="84" t="s">
        <v>1394</v>
      </c>
      <c r="E40" s="87" t="s">
        <v>1518</v>
      </c>
      <c r="F40" s="88" t="s">
        <v>1381</v>
      </c>
      <c r="G40" s="89">
        <v>11400</v>
      </c>
    </row>
    <row r="41" spans="2:7" ht="25.5">
      <c r="B41" s="93" t="s">
        <v>1495</v>
      </c>
      <c r="C41" s="85">
        <v>44970</v>
      </c>
      <c r="D41" s="84" t="s">
        <v>1395</v>
      </c>
      <c r="E41" s="87" t="s">
        <v>1519</v>
      </c>
      <c r="F41" s="88" t="s">
        <v>1381</v>
      </c>
      <c r="G41" s="89">
        <v>9500</v>
      </c>
    </row>
    <row r="42" spans="2:7" ht="25.5">
      <c r="B42" s="93" t="s">
        <v>1496</v>
      </c>
      <c r="C42" s="85">
        <v>44970</v>
      </c>
      <c r="D42" s="84" t="s">
        <v>1396</v>
      </c>
      <c r="E42" s="87" t="s">
        <v>1520</v>
      </c>
      <c r="F42" s="88" t="s">
        <v>1381</v>
      </c>
      <c r="G42" s="89">
        <v>9500</v>
      </c>
    </row>
    <row r="43" spans="2:7" ht="25.5">
      <c r="B43" s="93" t="s">
        <v>1499</v>
      </c>
      <c r="C43" s="85">
        <v>44970</v>
      </c>
      <c r="D43" s="84" t="s">
        <v>1397</v>
      </c>
      <c r="E43" s="87" t="s">
        <v>1520</v>
      </c>
      <c r="F43" s="88" t="s">
        <v>1381</v>
      </c>
      <c r="G43" s="89">
        <v>9500</v>
      </c>
    </row>
    <row r="44" spans="2:7" ht="25.5">
      <c r="B44" s="93" t="s">
        <v>1500</v>
      </c>
      <c r="C44" s="85">
        <v>44970</v>
      </c>
      <c r="D44" s="84" t="s">
        <v>1502</v>
      </c>
      <c r="E44" s="87" t="s">
        <v>1521</v>
      </c>
      <c r="F44" s="88" t="s">
        <v>1381</v>
      </c>
      <c r="G44" s="89">
        <v>183512</v>
      </c>
    </row>
    <row r="45" spans="2:7" ht="25.5">
      <c r="B45" s="93" t="s">
        <v>1501</v>
      </c>
      <c r="C45" s="85">
        <v>44970</v>
      </c>
      <c r="D45" s="84" t="s">
        <v>1503</v>
      </c>
      <c r="E45" s="87" t="s">
        <v>1504</v>
      </c>
      <c r="F45" s="88" t="s">
        <v>1381</v>
      </c>
      <c r="G45" s="89">
        <v>14250</v>
      </c>
    </row>
    <row r="46" spans="2:7">
      <c r="B46" s="99" t="s">
        <v>1352</v>
      </c>
      <c r="C46" s="99"/>
      <c r="D46" s="99"/>
      <c r="E46" s="99"/>
      <c r="F46" s="99"/>
      <c r="G46" s="91">
        <f>SUM(G10:G45)</f>
        <v>4315565.74</v>
      </c>
    </row>
    <row r="47" spans="2:7">
      <c r="B47" s="56"/>
      <c r="C47" s="56"/>
      <c r="D47" s="56"/>
      <c r="E47" s="56"/>
      <c r="F47" s="56"/>
      <c r="G47" s="57"/>
    </row>
    <row r="48" spans="2:7">
      <c r="B48" s="56"/>
      <c r="C48" s="56"/>
      <c r="D48" s="56"/>
      <c r="E48" s="56"/>
      <c r="F48" s="56"/>
      <c r="G48" s="57"/>
    </row>
    <row r="49" spans="2:8">
      <c r="B49" s="56"/>
      <c r="C49" s="56"/>
      <c r="D49" s="56"/>
      <c r="E49" s="56"/>
      <c r="F49" s="56"/>
      <c r="G49" s="57"/>
    </row>
    <row r="50" spans="2:8">
      <c r="B50" s="58" t="s">
        <v>147</v>
      </c>
      <c r="C50" s="58"/>
      <c r="D50" s="59" t="s">
        <v>148</v>
      </c>
      <c r="E50" s="75" t="s">
        <v>149</v>
      </c>
      <c r="F50" s="52"/>
      <c r="G50" s="52"/>
      <c r="H50" s="45"/>
    </row>
    <row r="51" spans="2:8">
      <c r="B51" s="60"/>
      <c r="C51" s="60"/>
      <c r="D51" s="62"/>
      <c r="E51" s="76"/>
      <c r="F51" s="77"/>
      <c r="G51" s="52"/>
      <c r="H51" s="45"/>
    </row>
    <row r="52" spans="2:8">
      <c r="B52" s="82"/>
      <c r="C52" s="60"/>
      <c r="D52" s="83"/>
      <c r="E52" s="77"/>
      <c r="F52" s="78"/>
      <c r="G52" s="52"/>
      <c r="H52" s="45"/>
    </row>
    <row r="53" spans="2:8">
      <c r="B53" s="69" t="s">
        <v>1353</v>
      </c>
      <c r="C53" s="69"/>
      <c r="D53" s="67" t="s">
        <v>1346</v>
      </c>
      <c r="E53" s="79" t="s">
        <v>1351</v>
      </c>
      <c r="F53" s="80"/>
      <c r="G53" s="52"/>
      <c r="H53" s="45"/>
    </row>
    <row r="54" spans="2:8">
      <c r="B54" s="70" t="s">
        <v>1354</v>
      </c>
      <c r="C54" s="70"/>
      <c r="D54" s="68" t="s">
        <v>1347</v>
      </c>
      <c r="E54" s="81" t="s">
        <v>1348</v>
      </c>
      <c r="F54" s="80"/>
      <c r="G54" s="52"/>
      <c r="H54" s="45"/>
    </row>
    <row r="55" spans="2:8">
      <c r="B55" s="60"/>
      <c r="C55" s="70"/>
      <c r="D55" s="70"/>
      <c r="E55" s="62"/>
      <c r="F55" s="60"/>
      <c r="G55" s="63"/>
      <c r="H55" s="45"/>
    </row>
    <row r="56" spans="2:8">
      <c r="B56" s="60"/>
      <c r="C56" s="61"/>
      <c r="D56" s="61"/>
      <c r="E56" s="62"/>
      <c r="F56" s="60"/>
      <c r="G56" s="63"/>
      <c r="H56" s="45"/>
    </row>
  </sheetData>
  <mergeCells count="6">
    <mergeCell ref="B46:F46"/>
    <mergeCell ref="B1:G4"/>
    <mergeCell ref="B5:G5"/>
    <mergeCell ref="B6:G6"/>
    <mergeCell ref="B7:G7"/>
    <mergeCell ref="B8:G8"/>
  </mergeCells>
  <pageMargins left="0.7" right="0.7" top="0.75" bottom="0.75" header="0.3" footer="0.3"/>
  <pageSetup scale="55" orientation="portrait" r:id="rId1"/>
  <rowBreaks count="1" manualBreakCount="1">
    <brk id="55" min="1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1FFF-E3DA-481F-8C00-685D5A408EEC}">
  <dimension ref="B1:H33"/>
  <sheetViews>
    <sheetView view="pageBreakPreview" topLeftCell="A11" zoomScaleNormal="100" zoomScaleSheetLayoutView="100" workbookViewId="0">
      <selection activeCell="B23" sqref="B23:F23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9.28515625" style="66" customWidth="1"/>
    <col min="8" max="16384" width="11.42578125" style="52"/>
  </cols>
  <sheetData>
    <row r="1" spans="2:8">
      <c r="B1" s="96"/>
      <c r="C1" s="96"/>
      <c r="D1" s="96"/>
      <c r="E1" s="96"/>
      <c r="F1" s="96"/>
      <c r="G1" s="96"/>
    </row>
    <row r="2" spans="2:8">
      <c r="B2" s="96"/>
      <c r="C2" s="96"/>
      <c r="D2" s="96"/>
      <c r="E2" s="96"/>
      <c r="F2" s="96"/>
      <c r="G2" s="96"/>
    </row>
    <row r="3" spans="2:8">
      <c r="B3" s="96"/>
      <c r="C3" s="96"/>
      <c r="D3" s="96"/>
      <c r="E3" s="96"/>
      <c r="F3" s="96"/>
      <c r="G3" s="96"/>
    </row>
    <row r="4" spans="2:8">
      <c r="B4" s="96"/>
      <c r="C4" s="96"/>
      <c r="D4" s="96"/>
      <c r="E4" s="96"/>
      <c r="F4" s="96"/>
      <c r="G4" s="96"/>
    </row>
    <row r="5" spans="2:8" s="53" customFormat="1" ht="16.5">
      <c r="B5" s="97" t="s">
        <v>1349</v>
      </c>
      <c r="C5" s="97"/>
      <c r="D5" s="97"/>
      <c r="E5" s="97"/>
      <c r="F5" s="97"/>
      <c r="G5" s="97"/>
    </row>
    <row r="6" spans="2:8" s="53" customFormat="1" ht="16.5">
      <c r="B6" s="98" t="s">
        <v>1350</v>
      </c>
      <c r="C6" s="98"/>
      <c r="D6" s="98"/>
      <c r="E6" s="98"/>
      <c r="F6" s="98"/>
      <c r="G6" s="98"/>
    </row>
    <row r="7" spans="2:8" s="53" customFormat="1" ht="21" customHeight="1">
      <c r="B7" s="97" t="s">
        <v>1522</v>
      </c>
      <c r="C7" s="97"/>
      <c r="D7" s="97"/>
      <c r="E7" s="97"/>
      <c r="F7" s="97"/>
      <c r="G7" s="97"/>
    </row>
    <row r="8" spans="2:8" s="53" customFormat="1" ht="16.5">
      <c r="B8" s="100"/>
      <c r="C8" s="100"/>
      <c r="D8" s="100"/>
      <c r="E8" s="100"/>
      <c r="F8" s="100"/>
      <c r="G8" s="100"/>
    </row>
    <row r="9" spans="2:8" s="73" customFormat="1" ht="24">
      <c r="B9" s="54" t="s">
        <v>0</v>
      </c>
      <c r="C9" s="72" t="s">
        <v>1434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>
      <c r="B10" s="93" t="s">
        <v>1544</v>
      </c>
      <c r="C10" s="85">
        <v>44994</v>
      </c>
      <c r="D10" s="86" t="s">
        <v>1523</v>
      </c>
      <c r="E10" s="87" t="s">
        <v>1524</v>
      </c>
      <c r="F10" s="88" t="s">
        <v>1381</v>
      </c>
      <c r="G10" s="89">
        <v>47200</v>
      </c>
    </row>
    <row r="11" spans="2:8" ht="114.75">
      <c r="B11" s="93" t="s">
        <v>1545</v>
      </c>
      <c r="C11" s="85">
        <v>44994</v>
      </c>
      <c r="D11" s="90" t="s">
        <v>1525</v>
      </c>
      <c r="E11" s="90" t="s">
        <v>1526</v>
      </c>
      <c r="F11" s="88" t="s">
        <v>1381</v>
      </c>
      <c r="G11" s="89">
        <v>650699.98</v>
      </c>
    </row>
    <row r="12" spans="2:8">
      <c r="B12" s="93" t="s">
        <v>1546</v>
      </c>
      <c r="C12" s="85">
        <v>44994</v>
      </c>
      <c r="D12" s="86" t="s">
        <v>1401</v>
      </c>
      <c r="E12" s="90" t="s">
        <v>1402</v>
      </c>
      <c r="F12" s="88" t="s">
        <v>1381</v>
      </c>
      <c r="G12" s="89">
        <v>142875.32</v>
      </c>
    </row>
    <row r="13" spans="2:8">
      <c r="B13" s="93" t="s">
        <v>1547</v>
      </c>
      <c r="C13" s="85">
        <v>44994</v>
      </c>
      <c r="D13" s="86" t="s">
        <v>1527</v>
      </c>
      <c r="E13" s="86" t="s">
        <v>1424</v>
      </c>
      <c r="F13" s="88" t="s">
        <v>1381</v>
      </c>
      <c r="G13" s="89">
        <v>237900</v>
      </c>
    </row>
    <row r="14" spans="2:8" ht="25.5">
      <c r="B14" s="93" t="s">
        <v>907</v>
      </c>
      <c r="C14" s="85">
        <v>44994</v>
      </c>
      <c r="D14" s="90" t="s">
        <v>1528</v>
      </c>
      <c r="E14" s="86" t="s">
        <v>1529</v>
      </c>
      <c r="F14" s="88" t="s">
        <v>1381</v>
      </c>
      <c r="G14" s="89">
        <v>75487</v>
      </c>
    </row>
    <row r="15" spans="2:8">
      <c r="B15" s="93" t="s">
        <v>1548</v>
      </c>
      <c r="C15" s="85">
        <v>44994</v>
      </c>
      <c r="D15" s="90" t="s">
        <v>1530</v>
      </c>
      <c r="E15" s="86" t="s">
        <v>1531</v>
      </c>
      <c r="F15" s="88" t="s">
        <v>1381</v>
      </c>
      <c r="G15" s="89">
        <v>54917.2</v>
      </c>
    </row>
    <row r="16" spans="2:8" ht="25.5">
      <c r="B16" s="93" t="s">
        <v>1549</v>
      </c>
      <c r="C16" s="85">
        <v>44994</v>
      </c>
      <c r="D16" s="90" t="s">
        <v>1532</v>
      </c>
      <c r="E16" s="86" t="s">
        <v>1432</v>
      </c>
      <c r="F16" s="88" t="s">
        <v>1381</v>
      </c>
      <c r="G16" s="89">
        <v>97521</v>
      </c>
    </row>
    <row r="17" spans="2:8">
      <c r="B17" s="93" t="s">
        <v>1550</v>
      </c>
      <c r="C17" s="85">
        <v>44994</v>
      </c>
      <c r="D17" s="86" t="s">
        <v>1533</v>
      </c>
      <c r="E17" s="86" t="s">
        <v>1534</v>
      </c>
      <c r="F17" s="88" t="s">
        <v>1381</v>
      </c>
      <c r="G17" s="89">
        <v>254781.99</v>
      </c>
    </row>
    <row r="18" spans="2:8">
      <c r="B18" s="93" t="s">
        <v>1551</v>
      </c>
      <c r="C18" s="85">
        <v>44994</v>
      </c>
      <c r="D18" s="86" t="s">
        <v>1535</v>
      </c>
      <c r="E18" s="84" t="s">
        <v>1536</v>
      </c>
      <c r="F18" s="88" t="s">
        <v>1381</v>
      </c>
      <c r="G18" s="89">
        <v>9540</v>
      </c>
    </row>
    <row r="19" spans="2:8" ht="25.5">
      <c r="B19" s="93" t="s">
        <v>1552</v>
      </c>
      <c r="C19" s="85">
        <v>44998</v>
      </c>
      <c r="D19" s="86" t="s">
        <v>1523</v>
      </c>
      <c r="E19" s="84" t="s">
        <v>1537</v>
      </c>
      <c r="F19" s="88" t="s">
        <v>1381</v>
      </c>
      <c r="G19" s="89">
        <v>995370.2</v>
      </c>
    </row>
    <row r="20" spans="2:8">
      <c r="B20" s="93" t="s">
        <v>56</v>
      </c>
      <c r="C20" s="85">
        <v>45008</v>
      </c>
      <c r="D20" s="86" t="s">
        <v>1538</v>
      </c>
      <c r="E20" s="84" t="s">
        <v>1539</v>
      </c>
      <c r="F20" s="88" t="s">
        <v>1381</v>
      </c>
      <c r="G20" s="89">
        <v>304440</v>
      </c>
    </row>
    <row r="21" spans="2:8">
      <c r="B21" s="93" t="s">
        <v>1553</v>
      </c>
      <c r="C21" s="85">
        <v>45008</v>
      </c>
      <c r="D21" s="90" t="s">
        <v>1540</v>
      </c>
      <c r="E21" s="84" t="s">
        <v>1541</v>
      </c>
      <c r="F21" s="88" t="s">
        <v>1381</v>
      </c>
      <c r="G21" s="89">
        <v>3000000</v>
      </c>
    </row>
    <row r="22" spans="2:8" s="71" customFormat="1">
      <c r="B22" s="93" t="s">
        <v>1552</v>
      </c>
      <c r="C22" s="85">
        <v>45008</v>
      </c>
      <c r="D22" s="90" t="s">
        <v>1542</v>
      </c>
      <c r="E22" s="90" t="s">
        <v>1543</v>
      </c>
      <c r="F22" s="88" t="s">
        <v>1381</v>
      </c>
      <c r="G22" s="89">
        <v>1010177.33</v>
      </c>
    </row>
    <row r="23" spans="2:8">
      <c r="B23" s="99" t="s">
        <v>1352</v>
      </c>
      <c r="C23" s="99"/>
      <c r="D23" s="99"/>
      <c r="E23" s="99"/>
      <c r="F23" s="99"/>
      <c r="G23" s="91">
        <f>SUM(G10:G22)</f>
        <v>6880910.0199999996</v>
      </c>
    </row>
    <row r="24" spans="2:8">
      <c r="B24" s="56"/>
      <c r="C24" s="56"/>
      <c r="D24" s="56"/>
      <c r="E24" s="56"/>
      <c r="F24" s="56"/>
      <c r="G24" s="57"/>
    </row>
    <row r="25" spans="2:8">
      <c r="B25" s="56"/>
      <c r="C25" s="56"/>
      <c r="D25" s="56"/>
      <c r="E25" s="56"/>
      <c r="F25" s="56"/>
      <c r="G25" s="57"/>
    </row>
    <row r="26" spans="2:8">
      <c r="B26" s="56"/>
      <c r="C26" s="56"/>
      <c r="D26" s="56"/>
      <c r="E26" s="56"/>
      <c r="F26" s="56"/>
      <c r="G26" s="57"/>
    </row>
    <row r="27" spans="2:8">
      <c r="B27" s="58" t="s">
        <v>147</v>
      </c>
      <c r="C27" s="58"/>
      <c r="D27" s="59" t="s">
        <v>148</v>
      </c>
      <c r="E27" s="75" t="s">
        <v>149</v>
      </c>
      <c r="F27" s="52"/>
      <c r="G27" s="52"/>
      <c r="H27" s="45"/>
    </row>
    <row r="28" spans="2:8">
      <c r="B28" s="60"/>
      <c r="C28" s="60"/>
      <c r="D28" s="62"/>
      <c r="E28" s="76"/>
      <c r="F28" s="77"/>
      <c r="G28" s="52"/>
      <c r="H28" s="45"/>
    </row>
    <row r="29" spans="2:8">
      <c r="B29" s="82"/>
      <c r="C29" s="60"/>
      <c r="D29" s="83"/>
      <c r="E29" s="77"/>
      <c r="F29" s="78"/>
      <c r="G29" s="52"/>
      <c r="H29" s="45"/>
    </row>
    <row r="30" spans="2:8">
      <c r="B30" s="69" t="s">
        <v>1353</v>
      </c>
      <c r="C30" s="69"/>
      <c r="D30" s="67" t="s">
        <v>1346</v>
      </c>
      <c r="E30" s="79" t="s">
        <v>1351</v>
      </c>
      <c r="F30" s="80"/>
      <c r="G30" s="52"/>
      <c r="H30" s="45"/>
    </row>
    <row r="31" spans="2:8">
      <c r="B31" s="70" t="s">
        <v>1354</v>
      </c>
      <c r="C31" s="70"/>
      <c r="D31" s="68" t="s">
        <v>1347</v>
      </c>
      <c r="E31" s="81" t="s">
        <v>1348</v>
      </c>
      <c r="F31" s="80"/>
      <c r="G31" s="52"/>
      <c r="H31" s="45"/>
    </row>
    <row r="32" spans="2:8">
      <c r="B32" s="60"/>
      <c r="C32" s="70"/>
      <c r="D32" s="70"/>
      <c r="E32" s="62"/>
      <c r="F32" s="60"/>
      <c r="G32" s="63"/>
      <c r="H32" s="45"/>
    </row>
    <row r="33" spans="2:8">
      <c r="B33" s="60"/>
      <c r="C33" s="61"/>
      <c r="D33" s="61"/>
      <c r="E33" s="62"/>
      <c r="F33" s="60"/>
      <c r="G33" s="63"/>
      <c r="H33" s="45"/>
    </row>
  </sheetData>
  <mergeCells count="6">
    <mergeCell ref="B23:F23"/>
    <mergeCell ref="B1:G4"/>
    <mergeCell ref="B5:G5"/>
    <mergeCell ref="B6:G6"/>
    <mergeCell ref="B7:G7"/>
    <mergeCell ref="B8:G8"/>
  </mergeCells>
  <pageMargins left="0.7" right="0.7" top="0.75" bottom="0.75" header="0.3" footer="0.3"/>
  <pageSetup scale="55" orientation="portrait" r:id="rId1"/>
  <rowBreaks count="1" manualBreakCount="1">
    <brk id="32" min="1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04CF-2F3C-4417-8B7B-AA495EE9CDB5}">
  <dimension ref="B1:H36"/>
  <sheetViews>
    <sheetView tabSelected="1" topLeftCell="A16" zoomScaleNormal="100" zoomScaleSheetLayoutView="100" workbookViewId="0">
      <selection activeCell="G31" sqref="G31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9.28515625" style="66" customWidth="1"/>
    <col min="8" max="16384" width="11.42578125" style="52"/>
  </cols>
  <sheetData>
    <row r="1" spans="2:8">
      <c r="B1" s="96"/>
      <c r="C1" s="96"/>
      <c r="D1" s="96"/>
      <c r="E1" s="96"/>
      <c r="F1" s="96"/>
      <c r="G1" s="96"/>
    </row>
    <row r="2" spans="2:8">
      <c r="B2" s="96"/>
      <c r="C2" s="96"/>
      <c r="D2" s="96"/>
      <c r="E2" s="96"/>
      <c r="F2" s="96"/>
      <c r="G2" s="96"/>
    </row>
    <row r="3" spans="2:8">
      <c r="B3" s="96"/>
      <c r="C3" s="96"/>
      <c r="D3" s="96"/>
      <c r="E3" s="96"/>
      <c r="F3" s="96"/>
      <c r="G3" s="96"/>
    </row>
    <row r="4" spans="2:8">
      <c r="B4" s="96"/>
      <c r="C4" s="96"/>
      <c r="D4" s="96"/>
      <c r="E4" s="96"/>
      <c r="F4" s="96"/>
      <c r="G4" s="96"/>
    </row>
    <row r="5" spans="2:8" s="53" customFormat="1" ht="16.5">
      <c r="B5" s="97" t="s">
        <v>1349</v>
      </c>
      <c r="C5" s="97"/>
      <c r="D5" s="97"/>
      <c r="E5" s="97"/>
      <c r="F5" s="97"/>
      <c r="G5" s="97"/>
    </row>
    <row r="6" spans="2:8" s="53" customFormat="1" ht="16.5">
      <c r="B6" s="98" t="s">
        <v>1350</v>
      </c>
      <c r="C6" s="98"/>
      <c r="D6" s="98"/>
      <c r="E6" s="98"/>
      <c r="F6" s="98"/>
      <c r="G6" s="98"/>
    </row>
    <row r="7" spans="2:8" s="53" customFormat="1" ht="21" customHeight="1">
      <c r="B7" s="97" t="s">
        <v>1554</v>
      </c>
      <c r="C7" s="97"/>
      <c r="D7" s="97"/>
      <c r="E7" s="97"/>
      <c r="F7" s="97"/>
      <c r="G7" s="97"/>
    </row>
    <row r="8" spans="2:8" s="53" customFormat="1" ht="16.5">
      <c r="B8" s="100"/>
      <c r="C8" s="100"/>
      <c r="D8" s="100"/>
      <c r="E8" s="100"/>
      <c r="F8" s="100"/>
      <c r="G8" s="100"/>
    </row>
    <row r="9" spans="2:8" s="73" customFormat="1" ht="24">
      <c r="B9" s="54" t="s">
        <v>0</v>
      </c>
      <c r="C9" s="72" t="s">
        <v>1434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>
      <c r="B10" s="93" t="s">
        <v>1555</v>
      </c>
      <c r="C10" s="85">
        <v>45041</v>
      </c>
      <c r="D10" s="86" t="s">
        <v>1557</v>
      </c>
      <c r="E10" s="87" t="s">
        <v>1558</v>
      </c>
      <c r="F10" s="88" t="s">
        <v>1381</v>
      </c>
      <c r="G10" s="89">
        <v>15648.8</v>
      </c>
    </row>
    <row r="11" spans="2:8" ht="25.5">
      <c r="B11" s="93" t="s">
        <v>1556</v>
      </c>
      <c r="C11" s="85">
        <v>45041</v>
      </c>
      <c r="D11" s="90" t="s">
        <v>1559</v>
      </c>
      <c r="E11" s="90" t="s">
        <v>1560</v>
      </c>
      <c r="F11" s="88" t="s">
        <v>1381</v>
      </c>
      <c r="G11" s="89">
        <v>10374</v>
      </c>
    </row>
    <row r="12" spans="2:8">
      <c r="B12" s="93" t="s">
        <v>70</v>
      </c>
      <c r="C12" s="85">
        <v>45021</v>
      </c>
      <c r="D12" s="90" t="s">
        <v>1571</v>
      </c>
      <c r="E12" s="90" t="s">
        <v>1572</v>
      </c>
      <c r="F12" s="88" t="s">
        <v>1381</v>
      </c>
      <c r="G12" s="89">
        <v>136922.1</v>
      </c>
    </row>
    <row r="13" spans="2:8">
      <c r="B13" s="93" t="s">
        <v>1561</v>
      </c>
      <c r="C13" s="85">
        <v>45021</v>
      </c>
      <c r="D13" s="90" t="s">
        <v>1573</v>
      </c>
      <c r="E13" s="90" t="s">
        <v>1574</v>
      </c>
      <c r="F13" s="88" t="s">
        <v>1381</v>
      </c>
      <c r="G13" s="89">
        <v>46985.4</v>
      </c>
    </row>
    <row r="14" spans="2:8" ht="25.5">
      <c r="B14" s="93" t="s">
        <v>1562</v>
      </c>
      <c r="C14" s="85">
        <v>45021</v>
      </c>
      <c r="D14" s="90" t="s">
        <v>1575</v>
      </c>
      <c r="E14" s="90" t="s">
        <v>1576</v>
      </c>
      <c r="F14" s="88" t="s">
        <v>1381</v>
      </c>
      <c r="G14" s="89">
        <v>34892.089999999997</v>
      </c>
    </row>
    <row r="15" spans="2:8">
      <c r="B15" s="93" t="s">
        <v>1563</v>
      </c>
      <c r="C15" s="85">
        <v>45021</v>
      </c>
      <c r="D15" s="90" t="s">
        <v>1577</v>
      </c>
      <c r="E15" s="90" t="s">
        <v>1578</v>
      </c>
      <c r="F15" s="88" t="s">
        <v>1381</v>
      </c>
      <c r="G15" s="89">
        <v>2945</v>
      </c>
    </row>
    <row r="16" spans="2:8">
      <c r="B16" s="93" t="s">
        <v>519</v>
      </c>
      <c r="C16" s="85">
        <v>45021</v>
      </c>
      <c r="D16" s="90" t="s">
        <v>1579</v>
      </c>
      <c r="E16" s="90" t="s">
        <v>1580</v>
      </c>
      <c r="F16" s="88" t="s">
        <v>1381</v>
      </c>
      <c r="G16" s="89">
        <v>71315.39</v>
      </c>
    </row>
    <row r="17" spans="2:8">
      <c r="B17" s="93" t="s">
        <v>1564</v>
      </c>
      <c r="C17" s="85">
        <v>45021</v>
      </c>
      <c r="D17" s="90" t="s">
        <v>1581</v>
      </c>
      <c r="E17" s="90" t="s">
        <v>1582</v>
      </c>
      <c r="F17" s="88" t="s">
        <v>1381</v>
      </c>
      <c r="G17" s="89">
        <v>218768</v>
      </c>
    </row>
    <row r="18" spans="2:8">
      <c r="B18" s="93" t="s">
        <v>1565</v>
      </c>
      <c r="C18" s="85">
        <v>45021</v>
      </c>
      <c r="D18" s="90" t="s">
        <v>1583</v>
      </c>
      <c r="E18" s="90" t="s">
        <v>1584</v>
      </c>
      <c r="F18" s="88" t="s">
        <v>1381</v>
      </c>
      <c r="G18" s="89">
        <v>685220.35</v>
      </c>
    </row>
    <row r="19" spans="2:8">
      <c r="B19" s="93" t="s">
        <v>485</v>
      </c>
      <c r="C19" s="85">
        <v>45021</v>
      </c>
      <c r="D19" s="90" t="s">
        <v>1585</v>
      </c>
      <c r="E19" s="90" t="s">
        <v>1586</v>
      </c>
      <c r="F19" s="88" t="s">
        <v>1381</v>
      </c>
      <c r="G19" s="89">
        <v>166765.4</v>
      </c>
    </row>
    <row r="20" spans="2:8" ht="25.5">
      <c r="B20" s="93" t="s">
        <v>1566</v>
      </c>
      <c r="C20" s="85">
        <v>45021</v>
      </c>
      <c r="D20" s="90" t="s">
        <v>1559</v>
      </c>
      <c r="E20" s="90" t="s">
        <v>1587</v>
      </c>
      <c r="F20" s="88" t="s">
        <v>1381</v>
      </c>
      <c r="G20" s="89">
        <v>14592</v>
      </c>
    </row>
    <row r="21" spans="2:8" ht="25.5">
      <c r="B21" s="93" t="s">
        <v>92</v>
      </c>
      <c r="C21" s="85">
        <v>45021</v>
      </c>
      <c r="D21" s="90" t="s">
        <v>1588</v>
      </c>
      <c r="E21" s="90" t="s">
        <v>1589</v>
      </c>
      <c r="F21" s="88" t="s">
        <v>1381</v>
      </c>
      <c r="G21" s="89">
        <v>35910</v>
      </c>
    </row>
    <row r="22" spans="2:8">
      <c r="B22" s="93" t="s">
        <v>1567</v>
      </c>
      <c r="C22" s="85">
        <v>45021</v>
      </c>
      <c r="D22" s="90" t="s">
        <v>1590</v>
      </c>
      <c r="E22" s="90" t="s">
        <v>1591</v>
      </c>
      <c r="F22" s="88" t="s">
        <v>1381</v>
      </c>
      <c r="G22" s="89">
        <v>237448.03</v>
      </c>
    </row>
    <row r="23" spans="2:8">
      <c r="B23" s="93" t="s">
        <v>1568</v>
      </c>
      <c r="C23" s="85">
        <v>45026</v>
      </c>
      <c r="D23" s="90" t="s">
        <v>1592</v>
      </c>
      <c r="E23" s="90" t="s">
        <v>1580</v>
      </c>
      <c r="F23" s="88" t="s">
        <v>1381</v>
      </c>
      <c r="G23" s="89">
        <v>5824.8</v>
      </c>
    </row>
    <row r="24" spans="2:8">
      <c r="B24" s="93" t="s">
        <v>1569</v>
      </c>
      <c r="C24" s="85">
        <v>45026</v>
      </c>
      <c r="D24" s="90" t="s">
        <v>1593</v>
      </c>
      <c r="E24" s="90" t="s">
        <v>1594</v>
      </c>
      <c r="F24" s="88" t="s">
        <v>1381</v>
      </c>
      <c r="G24" s="89">
        <v>138886.5</v>
      </c>
    </row>
    <row r="25" spans="2:8" ht="25.5">
      <c r="B25" s="93" t="s">
        <v>1570</v>
      </c>
      <c r="C25" s="85">
        <v>45026</v>
      </c>
      <c r="D25" s="90" t="s">
        <v>1533</v>
      </c>
      <c r="E25" s="90" t="s">
        <v>1595</v>
      </c>
      <c r="F25" s="88" t="s">
        <v>1381</v>
      </c>
      <c r="G25" s="89">
        <v>201192.9</v>
      </c>
    </row>
    <row r="26" spans="2:8">
      <c r="B26" s="99" t="s">
        <v>1352</v>
      </c>
      <c r="C26" s="99"/>
      <c r="D26" s="99"/>
      <c r="E26" s="99"/>
      <c r="F26" s="99"/>
      <c r="G26" s="91">
        <f>SUM(G10:G25)</f>
        <v>2023690.7599999998</v>
      </c>
    </row>
    <row r="27" spans="2:8">
      <c r="B27" s="56"/>
      <c r="C27" s="56"/>
      <c r="D27" s="56"/>
      <c r="E27" s="56"/>
      <c r="F27" s="56"/>
      <c r="G27" s="57"/>
    </row>
    <row r="28" spans="2:8">
      <c r="B28" s="56"/>
      <c r="C28" s="56"/>
      <c r="D28" s="56"/>
      <c r="E28" s="56"/>
      <c r="F28" s="56"/>
      <c r="G28" s="57"/>
    </row>
    <row r="29" spans="2:8">
      <c r="B29" s="56"/>
      <c r="C29" s="56"/>
      <c r="D29" s="56"/>
      <c r="E29" s="56"/>
      <c r="F29" s="56"/>
      <c r="G29" s="57"/>
    </row>
    <row r="30" spans="2:8">
      <c r="B30" s="58" t="s">
        <v>147</v>
      </c>
      <c r="C30" s="58"/>
      <c r="D30" s="59" t="s">
        <v>148</v>
      </c>
      <c r="E30" s="75" t="s">
        <v>149</v>
      </c>
      <c r="F30" s="52"/>
      <c r="G30" s="52"/>
      <c r="H30" s="45"/>
    </row>
    <row r="31" spans="2:8">
      <c r="B31" s="60"/>
      <c r="C31" s="60"/>
      <c r="D31" s="62"/>
      <c r="E31" s="76"/>
      <c r="F31" s="77"/>
      <c r="G31" s="52"/>
      <c r="H31" s="45"/>
    </row>
    <row r="32" spans="2:8">
      <c r="B32" s="82"/>
      <c r="C32" s="60"/>
      <c r="D32" s="83"/>
      <c r="E32" s="77"/>
      <c r="F32" s="78"/>
      <c r="G32" s="52"/>
      <c r="H32" s="45"/>
    </row>
    <row r="33" spans="2:8">
      <c r="B33" s="69" t="s">
        <v>1353</v>
      </c>
      <c r="C33" s="69"/>
      <c r="D33" s="67" t="s">
        <v>1346</v>
      </c>
      <c r="E33" s="79" t="s">
        <v>1351</v>
      </c>
      <c r="F33" s="80"/>
      <c r="G33" s="52"/>
      <c r="H33" s="45"/>
    </row>
    <row r="34" spans="2:8">
      <c r="B34" s="70" t="s">
        <v>1354</v>
      </c>
      <c r="C34" s="70"/>
      <c r="D34" s="68" t="s">
        <v>1347</v>
      </c>
      <c r="E34" s="81" t="s">
        <v>1348</v>
      </c>
      <c r="F34" s="80"/>
      <c r="G34" s="52"/>
      <c r="H34" s="45"/>
    </row>
    <row r="35" spans="2:8">
      <c r="B35" s="60"/>
      <c r="C35" s="70"/>
      <c r="D35" s="70"/>
      <c r="E35" s="62"/>
      <c r="F35" s="60"/>
      <c r="G35" s="63"/>
      <c r="H35" s="45"/>
    </row>
    <row r="36" spans="2:8">
      <c r="B36" s="60"/>
      <c r="C36" s="61"/>
      <c r="D36" s="61"/>
      <c r="E36" s="62"/>
      <c r="F36" s="60"/>
      <c r="G36" s="63"/>
      <c r="H36" s="45"/>
    </row>
  </sheetData>
  <mergeCells count="6">
    <mergeCell ref="B1:G4"/>
    <mergeCell ref="B5:G5"/>
    <mergeCell ref="B6:G6"/>
    <mergeCell ref="B7:G7"/>
    <mergeCell ref="B8:G8"/>
    <mergeCell ref="B26:F26"/>
  </mergeCells>
  <pageMargins left="0.7" right="0.7" top="0.75" bottom="0.75" header="0.3" footer="0.3"/>
  <pageSetup scale="55" orientation="portrait" r:id="rId1"/>
  <rowBreaks count="1" manualBreakCount="1">
    <brk id="35" min="1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4" t="s">
        <v>151</v>
      </c>
      <c r="B2" s="94"/>
      <c r="C2" s="94"/>
      <c r="D2" s="94"/>
      <c r="E2" s="94"/>
    </row>
    <row r="3" spans="1:8" ht="15" customHeight="1">
      <c r="A3" s="94"/>
      <c r="B3" s="94"/>
      <c r="C3" s="94"/>
      <c r="D3" s="94"/>
      <c r="E3" s="94"/>
    </row>
    <row r="4" spans="1:8" ht="15" customHeight="1">
      <c r="A4" s="94"/>
      <c r="B4" s="94"/>
      <c r="C4" s="94"/>
      <c r="D4" s="94"/>
      <c r="E4" s="94"/>
    </row>
    <row r="5" spans="1:8" ht="14.25" customHeight="1">
      <c r="A5" s="94"/>
      <c r="B5" s="94"/>
      <c r="C5" s="94"/>
      <c r="D5" s="94"/>
      <c r="E5" s="94"/>
      <c r="F5" s="38"/>
    </row>
    <row r="6" spans="1:8" ht="41.25" customHeight="1">
      <c r="A6" s="95" t="s">
        <v>1061</v>
      </c>
      <c r="B6" s="95"/>
      <c r="C6" s="95"/>
      <c r="D6" s="95"/>
      <c r="E6" s="9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OAI</vt:lpstr>
      <vt:lpstr>ENERO 2023</vt:lpstr>
      <vt:lpstr>FEBRERO 2023 </vt:lpstr>
      <vt:lpstr>MARZO 2023 </vt:lpstr>
      <vt:lpstr>ABRIL 2023 </vt:lpstr>
      <vt:lpstr>Mayo DE</vt:lpstr>
      <vt:lpstr>Facturas pendientes del 2020</vt:lpstr>
      <vt:lpstr>'ABRIL 2023 '!Área_de_impresión</vt:lpstr>
      <vt:lpstr>'ENERO 2023'!Área_de_impresión</vt:lpstr>
      <vt:lpstr>'FEBRERO 2023 '!Área_de_impresión</vt:lpstr>
      <vt:lpstr>'MARZO 2023 '!Área_de_impresión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 Y Finanzas</cp:lastModifiedBy>
  <cp:lastPrinted>2023-05-08T12:19:40Z</cp:lastPrinted>
  <dcterms:created xsi:type="dcterms:W3CDTF">2021-01-11T13:35:50Z</dcterms:created>
  <dcterms:modified xsi:type="dcterms:W3CDTF">2023-05-08T12:19:42Z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