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h\Desktop\Backup Ruth\2022\OAI-2022\FACTURAS PAGADAS\"/>
    </mc:Choice>
  </mc:AlternateContent>
  <xr:revisionPtr revIDLastSave="0" documentId="8_{46CE7FA0-9A07-4507-96CB-A0EC6D890CA3}" xr6:coauthVersionLast="47" xr6:coauthVersionMax="47" xr10:uidLastSave="{00000000-0000-0000-0000-000000000000}"/>
  <bookViews>
    <workbookView xWindow="-120" yWindow="-120" windowWidth="21840" windowHeight="13140" firstSheet="1" activeTab="1" xr2:uid="{64003F2A-8BE6-4E7C-8CEE-66A0FCB97480}"/>
  </bookViews>
  <sheets>
    <sheet name="OAI" sheetId="7" state="hidden" r:id="rId1"/>
    <sheet name="Pagos a Suplidores" sheetId="63" r:id="rId2"/>
    <sheet name="Mayo DE" sheetId="1" state="hidden" r:id="rId3"/>
    <sheet name="Facturas pendientes del 2020" sheetId="8" state="hidden" r:id="rId4"/>
  </sheets>
  <externalReferences>
    <externalReference r:id="rId5"/>
  </externalReference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2">'Mayo DE'!$A$1:$H$1014</definedName>
    <definedName name="_xlnm.Print_Area" localSheetId="1">'Pagos a Suplidores'!$B$1:$G$75</definedName>
    <definedName name="_xlnm.Print_Titles" localSheetId="2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63" l="1"/>
  <c r="C23" i="63"/>
  <c r="C21" i="63"/>
  <c r="C19" i="63"/>
  <c r="C18" i="63"/>
  <c r="C17" i="63"/>
  <c r="C16" i="63"/>
  <c r="C15" i="63"/>
  <c r="C14" i="63"/>
  <c r="C12" i="63"/>
  <c r="C11" i="63"/>
  <c r="C10" i="63"/>
  <c r="C9" i="63"/>
  <c r="G66" i="63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<sst xmlns="http://schemas.openxmlformats.org/spreadsheetml/2006/main" count="6218" uniqueCount="1532">
  <si>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</si>
  <si>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</si>
  <si>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</si>
  <si>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</si>
  <si>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</si>
  <si>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</si>
  <si>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</si>
  <si>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</si>
  <si>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</si>
  <si>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</si>
  <si>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</si>
  <si>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</si>
  <si>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</si>
  <si>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</si>
  <si>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</si>
  <si>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</si>
  <si>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</si>
  <si>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</si>
  <si>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</si>
  <si>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</si>
  <si>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</si>
  <si>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</si>
  <si>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</si>
  <si>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</si>
  <si>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</si>
  <si>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</si>
  <si>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</si>
  <si>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</si>
  <si>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</si>
  <si>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</si>
  <si>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</si>
  <si>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</si>
  <si>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</si>
  <si>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</si>
  <si>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</si>
  <si>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</si>
  <si>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</si>
  <si>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</si>
  <si>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</si>
  <si>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</si>
  <si>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</si>
  <si>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</si>
  <si>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</si>
  <si>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</si>
  <si>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</si>
  <si>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</si>
  <si>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</si>
  <si>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</si>
  <si>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</si>
  <si>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</si>
  <si>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</si>
  <si>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</si>
  <si>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</si>
  <si>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</si>
  <si>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</si>
  <si>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</si>
  <si>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</si>
  <si>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</si>
  <si>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</si>
  <si>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</si>
  <si>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</si>
  <si>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</si>
  <si>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</si>
  <si>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</si>
  <si>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</si>
  <si>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</si>
  <si>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</si>
  <si>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</si>
  <si>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</si>
  <si>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</si>
  <si>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</si>
  <si>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</si>
  <si>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</si>
  <si>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</si>
  <si>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</si>
  <si>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</si>
  <si>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</si>
  <si>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</si>
  <si>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</si>
  <si>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</si>
  <si>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</si>
  <si>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</si>
  <si>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</si>
  <si>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</si>
  <si>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</si>
  <si>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</si>
  <si>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</si>
  <si>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</si>
  <si>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</si>
  <si>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</si>
  <si>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</si>
  <si>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</si>
  <si>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</si>
  <si>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</si>
  <si>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</si>
  <si>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</si>
  <si>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</si>
  <si>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</si>
  <si>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</si>
  <si>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</si>
  <si>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</si>
  <si>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</si>
  <si>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</si>
  <si>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</si>
  <si>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</si>
  <si>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</si>
  <si>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</si>
  <si>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</si>
  <si>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</si>
  <si>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</si>
  <si>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</si>
  <si>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</si>
  <si>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</si>
  <si>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</si>
  <si>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</si>
  <si>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</si>
  <si>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</si>
  <si>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</si>
  <si>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</si>
  <si>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</si>
  <si>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</si>
  <si>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</si>
  <si>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</si>
  <si>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</si>
  <si>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</si>
  <si>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</si>
  <si>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</si>
  <si>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</si>
  <si>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</si>
  <si>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</si>
  <si>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</si>
  <si>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</si>
  <si>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</si>
  <si>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</si>
  <si>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</si>
  <si>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</si>
  <si>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</si>
  <si>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</si>
  <si>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</si>
  <si>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</si>
  <si>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</si>
  <si>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</si>
  <si>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</si>
  <si>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</si>
  <si>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</si>
  <si>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</si>
  <si>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</si>
  <si>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</si>
  <si>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</si>
  <si>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</si>
  <si>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</si>
  <si>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</si>
  <si>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</si>
  <si>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</si>
  <si>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</si>
  <si>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</si>
  <si>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</si>
  <si>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</si>
  <si>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</si>
  <si>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</si>
  <si>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</si>
  <si>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</si>
  <si>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</si>
  <si>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</si>
  <si>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</si>
  <si>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</si>
  <si>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</si>
  <si>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</si>
  <si>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</si>
  <si>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</si>
  <si>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</si>
  <si>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</si>
  <si>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</si>
  <si>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</si>
  <si>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</si>
  <si>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</si>
  <si>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</si>
  <si>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</si>
  <si>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</si>
  <si>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</si>
  <si>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</si>
  <si>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</si>
  <si>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</si>
  <si>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</si>
  <si>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</si>
  <si>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</si>
  <si>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</si>
  <si>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</si>
  <si>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</si>
  <si>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</si>
  <si>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</si>
  <si>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</si>
  <si>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</si>
  <si>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</si>
  <si>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</si>
  <si>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</si>
  <si>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</si>
  <si>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</si>
  <si>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</si>
  <si>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</si>
  <si>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</si>
  <si>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</si>
  <si>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</si>
  <si>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</si>
  <si>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</si>
  <si>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</si>
  <si>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</si>
  <si>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</si>
  <si>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</si>
  <si>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</si>
  <si>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</si>
  <si>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</si>
  <si>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</si>
  <si>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</si>
  <si>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</si>
  <si>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</si>
  <si>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</si>
  <si>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</si>
  <si>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</si>
  <si>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</si>
  <si>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</si>
  <si>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</si>
  <si>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</si>
  <si>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</si>
  <si>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</si>
  <si>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</si>
  <si>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</si>
  <si>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</si>
  <si>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</si>
  <si>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</si>
  <si>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</si>
  <si>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</si>
  <si>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</si>
  <si>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</si>
  <si>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</si>
  <si>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</si>
  <si>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</si>
  <si>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</si>
  <si>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</si>
  <si>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</si>
  <si>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</si>
  <si>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</si>
  <si>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</si>
  <si>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</si>
  <si>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</si>
  <si>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</si>
  <si>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</si>
  <si>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</si>
  <si>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</si>
  <si>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</si>
  <si>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</si>
  <si>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</si>
  <si>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</si>
  <si>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</si>
  <si>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</si>
  <si>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</si>
  <si>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</si>
  <si>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</si>
  <si>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</si>
  <si>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</si>
  <si>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</si>
  <si>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</si>
  <si>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</si>
  <si>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</si>
  <si>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</si>
  <si>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</si>
  <si>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</si>
  <si>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</si>
  <si>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</si>
  <si>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</si>
  <si>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</si>
  <si>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</si>
  <si>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</si>
  <si>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</si>
  <si>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</si>
  <si>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</si>
  <si>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</si>
  <si>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</si>
  <si>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</si>
  <si>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</si>
  <si>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</si>
  <si>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</si>
  <si>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</si>
  <si>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</si>
  <si>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</si>
  <si>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</si>
  <si>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</si>
  <si>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</si>
  <si>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</si>
  <si>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</si>
  <si>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</si>
  <si>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</si>
  <si>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</si>
  <si>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</si>
  <si>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</si>
  <si>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</si>
  <si>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</si>
  <si>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</si>
  <si>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</si>
  <si>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</si>
  <si>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</si>
  <si>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</si>
  <si>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</si>
  <si>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</si>
  <si>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</si>
  <si>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</si>
  <si>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</si>
  <si>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</si>
  <si>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</si>
  <si>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</si>
  <si>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</si>
  <si>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</si>
  <si>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</si>
  <si>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</si>
  <si>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</si>
  <si>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</si>
  <si>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</si>
  <si>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</si>
  <si>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</si>
  <si>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</si>
  <si>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</si>
  <si>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</si>
  <si>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</si>
  <si>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</si>
  <si>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</si>
  <si>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</si>
  <si>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</si>
  <si>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</si>
  <si>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</si>
  <si>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</si>
  <si>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</si>
  <si>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</si>
  <si>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</si>
  <si>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</si>
  <si>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</si>
  <si>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</si>
  <si>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</si>
  <si>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</si>
  <si>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</si>
  <si>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</si>
  <si>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</si>
  <si>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</si>
  <si>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</si>
  <si>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</si>
  <si>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</si>
  <si>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</si>
  <si>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</si>
  <si>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</si>
  <si>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</si>
  <si>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</si>
  <si>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</si>
  <si>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</si>
  <si>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</si>
  <si>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</si>
  <si>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</si>
  <si>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</si>
  <si>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</si>
  <si>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</si>
  <si>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</si>
  <si>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</si>
  <si>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</si>
  <si>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</si>
  <si>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</si>
  <si>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</si>
  <si>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</si>
  <si>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</si>
  <si>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</si>
  <si>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</si>
  <si>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</si>
  <si>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</si>
  <si>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</si>
  <si>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</si>
  <si>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</si>
  <si>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</si>
  <si>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</si>
  <si>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</si>
  <si>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</si>
  <si>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</si>
  <si>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</si>
  <si>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</si>
  <si>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</si>
  <si>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</si>
  <si>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</si>
  <si>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</si>
  <si>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</si>
  <si>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</si>
  <si>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</si>
  <si>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</si>
  <si>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</si>
  <si>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</si>
  <si>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</si>
  <si>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</si>
  <si>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</si>
  <si>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</si>
  <si>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</si>
  <si>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</si>
  <si>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</si>
  <si>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</si>
  <si>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</si>
  <si>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</si>
  <si>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</si>
  <si>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</si>
  <si>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</si>
  <si>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</si>
  <si>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</si>
  <si>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</si>
  <si>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</si>
  <si>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</si>
  <si>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</si>
  <si>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</si>
  <si>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</si>
  <si>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</si>
  <si>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</si>
  <si>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</si>
  <si>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</si>
  <si>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</si>
  <si>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</si>
  <si>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</si>
  <si>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</si>
  <si>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</si>
  <si>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</si>
  <si>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</si>
  <si>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</si>
  <si>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</si>
  <si>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</si>
  <si>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</si>
  <si>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</si>
  <si>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</si>
  <si>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</si>
  <si>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</si>
  <si>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</si>
  <si>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</si>
  <si>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</si>
  <si>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</si>
  <si>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</si>
  <si>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</si>
  <si>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</si>
  <si>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</si>
  <si>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</si>
  <si>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</si>
  <si>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</si>
  <si>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</si>
  <si>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</si>
  <si>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</si>
  <si>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</si>
  <si>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</si>
  <si>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</si>
  <si>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</si>
  <si>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</si>
  <si>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</si>
  <si>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</si>
  <si>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</si>
  <si>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</si>
  <si>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</si>
  <si>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</si>
  <si>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</si>
  <si>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</si>
  <si>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</si>
  <si>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</si>
  <si>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</si>
  <si>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</si>
  <si>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</si>
  <si>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</si>
  <si>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</si>
  <si>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</si>
  <si>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</si>
  <si>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</si>
  <si>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</si>
  <si>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</si>
  <si>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</si>
  <si>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</si>
  <si>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</si>
  <si>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</si>
  <si>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</si>
  <si>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</si>
  <si>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</si>
  <si>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</si>
  <si>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</si>
  <si>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</si>
  <si>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</si>
  <si>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</si>
  <si>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</si>
  <si>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</si>
  <si>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</si>
  <si>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</si>
  <si>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</si>
  <si>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</si>
  <si>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</si>
  <si>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</si>
  <si>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</si>
  <si>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</si>
  <si>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</si>
  <si>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</si>
  <si>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</si>
  <si>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</si>
  <si>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</si>
  <si>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</si>
  <si>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</si>
  <si>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</si>
  <si>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</si>
  <si>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</si>
  <si>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</si>
  <si>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</si>
  <si>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</si>
  <si>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</si>
  <si>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</si>
  <si>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</si>
  <si>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</si>
  <si>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</si>
  <si>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</si>
  <si>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</si>
  <si>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</si>
  <si>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</si>
  <si>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</si>
  <si>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</si>
  <si>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</si>
  <si>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</si>
  <si>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</si>
  <si>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</si>
  <si>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</si>
  <si>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</si>
  <si>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</si>
  <si>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</si>
  <si>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</si>
  <si>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</si>
  <si>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</si>
  <si>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</si>
  <si>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</si>
  <si>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</si>
  <si>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</si>
  <si>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</si>
  <si>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</si>
  <si>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</si>
  <si>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</si>
  <si>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</si>
  <si>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</si>
  <si>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</si>
  <si>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</si>
  <si>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</si>
  <si>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</si>
  <si>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</si>
  <si>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</si>
  <si>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</si>
  <si>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</si>
  <si>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</si>
  <si>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</si>
  <si>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</si>
  <si>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</si>
  <si>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</si>
  <si>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</si>
  <si>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</si>
  <si>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</si>
  <si>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</si>
  <si>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</si>
  <si>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</si>
  <si>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</si>
  <si>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</si>
  <si>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</si>
  <si>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</si>
  <si>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</si>
  <si>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</si>
  <si>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</si>
  <si>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</si>
  <si>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</si>
  <si>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</si>
  <si>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</si>
  <si>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</si>
  <si>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</si>
  <si>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</si>
  <si>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</si>
  <si>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</si>
  <si>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</si>
  <si>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</si>
  <si>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</si>
  <si>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</si>
  <si>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</si>
  <si>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</si>
  <si>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</si>
  <si>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</si>
  <si>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</si>
  <si>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</si>
  <si>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</si>
  <si>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</si>
  <si>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</si>
  <si>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</si>
  <si>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</si>
  <si>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</si>
  <si>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</si>
  <si>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</si>
  <si>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</si>
  <si>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</si>
  <si>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</si>
  <si>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</si>
  <si>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</si>
  <si>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</si>
  <si>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</si>
  <si>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</si>
  <si>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</si>
  <si>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</si>
  <si>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</si>
  <si>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</si>
  <si>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</si>
  <si>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</si>
  <si>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</si>
  <si>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</si>
  <si>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</si>
  <si>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</si>
  <si>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</si>
  <si>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</si>
  <si>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</si>
  <si>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</si>
  <si>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</si>
  <si>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</si>
  <si>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</si>
  <si>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</si>
  <si>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</si>
  <si>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</si>
  <si>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</si>
  <si>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</si>
  <si>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</si>
  <si>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</si>
  <si>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</si>
  <si>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</si>
  <si>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</si>
  <si>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</si>
  <si>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</si>
  <si>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</si>
  <si>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</si>
  <si>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</si>
  <si>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</si>
  <si>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</si>
  <si>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</si>
  <si>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</si>
  <si>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</si>
  <si>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</si>
  <si>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</si>
  <si>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</si>
  <si>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</si>
  <si>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</si>
  <si>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</si>
  <si>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</si>
  <si>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</si>
  <si>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</si>
  <si>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</si>
  <si>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</si>
  <si>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</si>
  <si>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</si>
  <si>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</si>
  <si>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</si>
  <si>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</si>
  <si>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</si>
  <si>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</si>
  <si>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</si>
  <si>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</si>
  <si>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</si>
  <si>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</si>
  <si>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</si>
  <si>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</si>
  <si>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</si>
  <si>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</si>
  <si>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</si>
  <si>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</si>
  <si>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</si>
  <si>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</si>
  <si>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</si>
  <si>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</si>
  <si>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</si>
  <si>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</si>
  <si>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</si>
  <si>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</si>
  <si>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</si>
  <si>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</si>
  <si>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</si>
  <si>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</si>
  <si>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</si>
  <si>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</si>
  <si>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</si>
  <si>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</si>
  <si>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</si>
  <si>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</si>
  <si>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</si>
  <si>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</si>
  <si>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</si>
  <si>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</si>
  <si>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</si>
  <si>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</si>
  <si>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</si>
  <si>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</si>
  <si>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</si>
  <si>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</si>
  <si>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</si>
  <si>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</si>
  <si>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</si>
  <si>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</si>
  <si>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</si>
  <si>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</si>
  <si>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</si>
  <si>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</si>
  <si>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</si>
  <si>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</si>
  <si>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</si>
  <si>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</si>
  <si>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</si>
  <si>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</si>
  <si>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</si>
  <si>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</si>
  <si>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</si>
  <si>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</si>
  <si>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</si>
  <si>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</si>
  <si>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</si>
  <si>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</si>
  <si>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</si>
  <si>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</si>
  <si>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</si>
  <si>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</si>
  <si>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</si>
  <si>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</si>
  <si>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</si>
  <si>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</si>
  <si>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</si>
  <si>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</si>
  <si>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</si>
  <si>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</si>
  <si>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</si>
  <si>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</si>
  <si>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</si>
  <si>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</si>
  <si>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</si>
  <si>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</si>
  <si>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</si>
  <si>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</si>
  <si>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</si>
  <si>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</si>
  <si>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</si>
  <si>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</si>
  <si>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</si>
  <si>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</si>
  <si>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</si>
  <si>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</si>
  <si>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</si>
  <si>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</si>
  <si>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</si>
  <si>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</si>
  <si>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</si>
  <si>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</si>
  <si>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</si>
  <si>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</si>
  <si>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</si>
  <si>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</si>
  <si>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</si>
  <si>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</si>
  <si>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</si>
  <si>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</si>
  <si>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</si>
  <si>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</si>
  <si>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</si>
  <si>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</si>
  <si>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</si>
  <si>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</si>
  <si>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</si>
  <si>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</si>
  <si>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</si>
  <si>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</si>
  <si>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</si>
  <si>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</si>
  <si>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</si>
  <si>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</si>
  <si>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</si>
  <si>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</si>
  <si>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</si>
  <si>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</si>
  <si>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</si>
  <si>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</si>
  <si>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</si>
  <si>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</si>
  <si>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</si>
  <si>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</si>
  <si>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</si>
  <si>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</si>
  <si>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</si>
  <si>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</si>
  <si>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</si>
  <si>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</si>
  <si>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</si>
  <si>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</si>
  <si>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</si>
  <si>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</si>
  <si>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</si>
  <si>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</si>
  <si>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</si>
  <si>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</si>
  <si>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</si>
  <si>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</si>
  <si>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</si>
  <si>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</si>
  <si>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</si>
  <si>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</si>
  <si>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</si>
  <si>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</si>
  <si>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</si>
  <si>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</si>
  <si>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</si>
  <si>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</si>
  <si>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</si>
  <si>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</si>
  <si>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</si>
  <si>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</si>
  <si>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</si>
  <si>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</si>
  <si>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</si>
  <si>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</si>
  <si>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</si>
  <si>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</si>
  <si>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</si>
  <si>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</si>
  <si>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</si>
  <si>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</si>
  <si>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</si>
  <si>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</si>
  <si>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</si>
  <si>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</si>
  <si>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</si>
  <si>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</si>
  <si>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</si>
  <si>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</si>
  <si>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</si>
  <si>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</si>
  <si>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</si>
  <si>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</si>
  <si>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</si>
  <si>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</si>
  <si>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</si>
  <si>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</si>
  <si>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</si>
  <si>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</si>
  <si>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</si>
  <si>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</si>
  <si>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</si>
  <si>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</si>
  <si>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</si>
  <si>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</si>
  <si>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</si>
  <si>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</si>
  <si>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</si>
  <si>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</si>
  <si>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</si>
  <si>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</si>
  <si>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</si>
  <si>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</si>
  <si>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</si>
  <si>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</si>
  <si>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</si>
  <si>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</si>
  <si>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</si>
  <si>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</si>
  <si>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</si>
  <si>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</si>
  <si>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</si>
  <si>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</si>
  <si>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</si>
  <si>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</si>
  <si>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</si>
  <si>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</si>
  <si>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</si>
  <si>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</si>
  <si>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</si>
  <si>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</si>
  <si>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</si>
  <si>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</si>
  <si>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</si>
  <si>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</si>
  <si>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</si>
  <si>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</si>
  <si>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</si>
  <si>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</si>
  <si>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</si>
  <si>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</si>
  <si>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</si>
  <si>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</si>
  <si>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</si>
  <si>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</si>
  <si>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</si>
  <si>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</si>
  <si>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</si>
  <si>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</si>
  <si>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</si>
  <si>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</si>
  <si>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</si>
  <si>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</si>
  <si>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</si>
  <si>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</si>
  <si>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</si>
  <si>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</si>
  <si>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</si>
  <si>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</si>
  <si>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</si>
  <si>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</si>
  <si>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</si>
  <si>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</si>
  <si>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</si>
  <si>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</si>
  <si>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</si>
  <si>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</si>
  <si>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</si>
  <si>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</si>
  <si>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</si>
  <si>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</si>
  <si>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</si>
  <si>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</si>
  <si>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</si>
  <si>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</si>
  <si>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</si>
  <si>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</si>
  <si>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</si>
  <si>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</si>
  <si>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</si>
  <si>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</si>
  <si>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</si>
  <si>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</si>
  <si>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</si>
  <si>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</si>
  <si>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</si>
  <si>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</si>
  <si>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</si>
  <si>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</si>
  <si>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</si>
  <si>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</si>
  <si>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</si>
  <si>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</si>
  <si>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</si>
  <si>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</si>
  <si>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</si>
  <si>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</si>
  <si>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</si>
  <si>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</si>
  <si>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</si>
  <si>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</si>
  <si>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</si>
  <si>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</si>
  <si>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</si>
  <si>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</si>
  <si>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</si>
  <si>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</si>
  <si>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</si>
  <si>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</si>
  <si>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</si>
  <si>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</si>
  <si>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</si>
  <si>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</si>
  <si>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</si>
  <si>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</si>
  <si>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</si>
  <si>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</si>
  <si>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</si>
  <si>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</si>
  <si>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</si>
  <si>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</si>
  <si>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</si>
  <si>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</si>
  <si>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</si>
  <si>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</si>
  <si>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</si>
  <si>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</si>
  <si>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</si>
  <si>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</si>
  <si>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</si>
  <si>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</si>
  <si>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</si>
  <si>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</si>
  <si>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</si>
  <si>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</si>
  <si>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</si>
  <si>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</si>
  <si>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</si>
  <si>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</si>
  <si>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</si>
  <si>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</si>
  <si>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</si>
  <si>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</si>
  <si>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</si>
  <si>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</si>
  <si>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</si>
  <si>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</si>
  <si>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</si>
  <si>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</si>
  <si>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</si>
  <si>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</si>
  <si>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</si>
  <si>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</si>
  <si>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</si>
  <si>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</si>
  <si>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</si>
  <si>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</si>
  <si>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</si>
  <si>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</si>
  <si>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</si>
  <si>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</si>
  <si>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</si>
  <si>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</si>
  <si>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</si>
  <si>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</si>
  <si>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</si>
  <si>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</si>
  <si>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</si>
  <si>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</si>
  <si>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</si>
  <si>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</si>
  <si>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</si>
  <si>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</si>
  <si>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</si>
  <si>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</si>
  <si>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</si>
  <si>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</si>
  <si>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</si>
  <si>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</si>
  <si>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</si>
  <si>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</si>
  <si>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</si>
  <si>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</si>
  <si>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</si>
  <si>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</si>
  <si>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</si>
  <si>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</si>
  <si>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</si>
  <si>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</si>
  <si>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</si>
  <si>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</si>
  <si>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</si>
  <si>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</si>
  <si>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</si>
  <si>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</si>
  <si>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</si>
  <si>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</si>
  <si>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</si>
  <si>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</si>
  <si>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</si>
  <si>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</si>
  <si>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</si>
  <si>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</si>
  <si>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</si>
  <si>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</si>
  <si>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</si>
  <si>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</si>
  <si>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</si>
  <si>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</si>
  <si>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</si>
  <si>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</si>
  <si>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</si>
  <si>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</si>
  <si>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</si>
  <si>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</si>
  <si>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</si>
  <si>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</si>
  <si>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</si>
  <si>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</si>
  <si>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</si>
  <si>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</si>
  <si>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</si>
  <si>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</si>
  <si>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</si>
  <si>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</si>
  <si>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</si>
  <si>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</si>
  <si>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</si>
  <si>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</si>
  <si>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</si>
  <si>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</si>
  <si>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</si>
  <si>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</si>
  <si>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</si>
  <si>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</si>
  <si>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</si>
  <si>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</si>
  <si>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</si>
  <si>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</si>
  <si>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</si>
  <si>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</si>
  <si>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</si>
  <si>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</si>
  <si>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</si>
  <si>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</si>
  <si>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</si>
  <si>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</si>
  <si>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</si>
  <si>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</si>
  <si>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</si>
  <si>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</si>
  <si>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</si>
  <si>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</si>
  <si>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</si>
  <si>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</si>
  <si>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</si>
  <si>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</si>
  <si>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</si>
  <si>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</si>
  <si>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</si>
  <si>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</si>
  <si>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</si>
  <si>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</si>
  <si>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</si>
  <si>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</si>
  <si>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</si>
  <si>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</si>
  <si>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</si>
  <si>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</si>
  <si>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</si>
  <si>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</si>
  <si>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</si>
  <si>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</si>
  <si>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</si>
  <si>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</si>
  <si>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</si>
  <si>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</si>
  <si>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</si>
  <si>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</si>
  <si>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</si>
  <si>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</si>
  <si>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</si>
  <si>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</si>
  <si>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</si>
  <si>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</si>
  <si>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</si>
  <si>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</si>
  <si>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</si>
  <si>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</si>
  <si>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</si>
  <si>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</si>
  <si>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</si>
  <si>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</si>
  <si>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</si>
  <si>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</si>
  <si>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</si>
  <si>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</si>
  <si>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</si>
  <si>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</si>
  <si>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</si>
  <si>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</si>
  <si>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</si>
  <si>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</si>
  <si>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</si>
  <si>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</si>
  <si>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</si>
  <si>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</si>
  <si>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</si>
  <si>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</si>
  <si>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</si>
  <si>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</si>
  <si>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</si>
  <si>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</si>
  <si>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</si>
  <si>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</si>
  <si>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</si>
  <si>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</si>
  <si>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</si>
  <si>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</si>
  <si>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</si>
  <si>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</si>
  <si>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</si>
  <si>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</si>
  <si>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</si>
  <si>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</si>
  <si>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</si>
  <si>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</si>
  <si>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</si>
  <si>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</si>
  <si>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</si>
  <si>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</si>
  <si>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</si>
  <si>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</si>
  <si>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</si>
  <si>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</si>
  <si>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</si>
  <si>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</si>
  <si>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</si>
  <si>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</si>
  <si>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</si>
  <si>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</si>
  <si>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</si>
  <si>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</si>
  <si>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</si>
  <si>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</si>
  <si>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</si>
  <si>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</si>
  <si>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</si>
  <si>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</si>
  <si>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</si>
  <si>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</si>
  <si>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</si>
  <si>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</si>
  <si>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</si>
  <si>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</si>
  <si>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</si>
  <si>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</si>
  <si>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</si>
  <si>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</si>
  <si>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</si>
  <si>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</si>
  <si>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</si>
  <si>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</si>
  <si>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</si>
  <si>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</si>
  <si>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</si>
  <si>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</si>
  <si>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</si>
  <si>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</si>
  <si>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</si>
  <si>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</si>
  <si>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</si>
  <si>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</si>
  <si>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</si>
  <si>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</si>
  <si>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</si>
  <si>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</si>
  <si>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</si>
  <si>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</si>
  <si>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</si>
  <si>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</si>
  <si>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</si>
  <si>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</si>
  <si>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</si>
  <si>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</si>
  <si>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</si>
  <si>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</si>
  <si>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</si>
  <si>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</si>
  <si>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</si>
  <si>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</si>
  <si>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</si>
  <si>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</si>
  <si>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</si>
  <si>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</si>
  <si>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</si>
  <si>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</si>
  <si>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</si>
  <si>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</si>
  <si>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</si>
  <si>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</si>
  <si>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</si>
  <si>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</si>
  <si>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</si>
  <si>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</si>
  <si>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</si>
  <si>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</si>
  <si>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</si>
  <si>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</si>
  <si>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</si>
  <si>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</si>
  <si>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</si>
  <si>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</si>
  <si>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</si>
  <si>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</si>
  <si>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</si>
  <si>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</si>
  <si>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</si>
  <si>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</si>
  <si>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</si>
  <si>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</si>
  <si>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</si>
  <si>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</si>
  <si>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</si>
  <si>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</si>
  <si>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</si>
  <si>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</si>
  <si>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</si>
  <si>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</si>
  <si>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</si>
  <si>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</si>
  <si>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</si>
  <si>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</si>
  <si>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</si>
  <si>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</si>
  <si>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</si>
  <si>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</si>
  <si>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</si>
  <si>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</si>
  <si>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</si>
  <si>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</si>
  <si>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</si>
  <si>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</si>
  <si>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</si>
  <si>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</si>
  <si>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</si>
  <si>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</si>
  <si>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</si>
  <si>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</si>
  <si>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</si>
  <si>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</si>
  <si>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</si>
  <si>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</si>
  <si>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</si>
  <si>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</si>
  <si>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</si>
  <si>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</si>
  <si>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</si>
  <si>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</si>
  <si>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</si>
  <si>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</si>
  <si>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</si>
  <si>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</si>
  <si>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</si>
  <si>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</si>
  <si>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</si>
  <si>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</si>
  <si>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</si>
  <si>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</si>
  <si>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</si>
  <si>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</si>
  <si>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</si>
  <si>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</si>
  <si>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</si>
  <si>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</si>
  <si>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</si>
  <si>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</si>
  <si>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</si>
  <si>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</si>
  <si>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</si>
  <si>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</si>
  <si>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</si>
  <si>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</si>
  <si>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</si>
  <si>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</si>
  <si>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</si>
  <si>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</si>
  <si>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</si>
  <si>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</si>
  <si>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</si>
  <si>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</si>
  <si>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</si>
  <si>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</si>
  <si>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</si>
  <si>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</si>
  <si>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</si>
  <si>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</si>
  <si>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</si>
  <si>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</si>
  <si>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</si>
  <si>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</si>
  <si>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</si>
  <si>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</si>
  <si>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</si>
  <si>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</si>
  <si>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</si>
  <si>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</si>
  <si>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</si>
  <si>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</si>
  <si>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 xml:space="preserve">Licda Beronica Vasquez </t>
  </si>
  <si>
    <t>Analista Financiera</t>
  </si>
  <si>
    <t>Licda. Leynis Lantigua Hernandez</t>
  </si>
  <si>
    <t>Coordinadora Financiera</t>
  </si>
  <si>
    <t>Enc. Administrativa Financiera</t>
  </si>
  <si>
    <t xml:space="preserve">              SERVICIO REGIONAL DE SALUD DE SALUD NORCENTRAL</t>
  </si>
  <si>
    <t xml:space="preserve">FACTURAS PAGADAS </t>
  </si>
  <si>
    <t>Licda.Juana Adames de Carrasco</t>
  </si>
  <si>
    <t>TOTAL DE FACTURAS PAGADAS</t>
  </si>
  <si>
    <t>AL 31 DE OCTUBRE  2022</t>
  </si>
  <si>
    <t>COLEGIO DOMINICANO DE ODONTOLOGOS CDO</t>
  </si>
  <si>
    <t>ACTUALIDADES V D SRL</t>
  </si>
  <si>
    <t>BIO NUCLEAR SA</t>
  </si>
  <si>
    <t>COPYSERVINK DE LA CRUZ SRL</t>
  </si>
  <si>
    <t>COPIADORAS Y MAQUINAS SIMILARES DOMINICANAS SRL</t>
  </si>
  <si>
    <t>DUBAMED SRL</t>
  </si>
  <si>
    <t>ELECTROCOM 21 SRL</t>
  </si>
  <si>
    <t>FARMACOS Y EQUIPOS MEDICOS SRL</t>
  </si>
  <si>
    <t>FLOW SRL</t>
  </si>
  <si>
    <t>GRUPO REMI SRL</t>
  </si>
  <si>
    <t>INVERSIONES ENVECO SRL</t>
  </si>
  <si>
    <t>JT INVESTDENT SRL</t>
  </si>
  <si>
    <t>LIRIANO NUEZ COMERCIAL SRL</t>
  </si>
  <si>
    <t>SUPLIMADE COMERCIAL, SRL</t>
  </si>
  <si>
    <t>TURISTRANS TRANSPORTE Y SERVICIOS SRL</t>
  </si>
  <si>
    <t>OSVALDITO ORTIZ</t>
  </si>
  <si>
    <t>RIF INVESTMENT GROUP SRL</t>
  </si>
  <si>
    <t>POWER MACHINERY SRL</t>
  </si>
  <si>
    <t>EL CARRITO D MARCHENA SRL</t>
  </si>
  <si>
    <t>JUBA MULTISERVICIOS SRL</t>
  </si>
  <si>
    <t>CONGRESO NACIONAL DE ODONTOLOGOS</t>
  </si>
  <si>
    <t>ELECTRODOMESTICOS PARA LOS DIFERENTES CPN</t>
  </si>
  <si>
    <t xml:space="preserve">COMPRA DE AUTOCLAVE PARA DIFERENTES CPN </t>
  </si>
  <si>
    <t>CHEQUEO Y EVALUACION EQUIPO MULTICIONAL RICOH, MODELO MP C2004</t>
  </si>
  <si>
    <t>REPARACION DE EQUIPO MULTIFUNCIONAL</t>
  </si>
  <si>
    <t>ELECTRODOMESTICOS PARA DIFERENTES CPN</t>
  </si>
  <si>
    <t>SILLAS ERGONOMICAS Y DE TOMA DE MUESTRA PARA LOS C.DIAGNOSTICOS</t>
  </si>
  <si>
    <t>MOBILIARIO PARA LOS CPN RED DE LA MISERICORDIA Y CPN  ALMACEYES</t>
  </si>
  <si>
    <t>EQUIPOS MEDICOS PARA LOS DIFERENTES CPN</t>
  </si>
  <si>
    <t>EQUIPOS MEDICOS PARA DIFERENTES CPN</t>
  </si>
  <si>
    <t>COMPRA DE LANCETAS PLASTICAS PARA LOS DIFERENTES CPN</t>
  </si>
  <si>
    <t>SILLAS, MESAS PLASTICAS PEGABLES Y ELECTRODOMESTICOS PARA DIFERENTES DEPENDENCIAS DEL SRSN</t>
  </si>
  <si>
    <t>TRANSPORTE PARA ASISTIR A TALLER DE LABORATORIO</t>
  </si>
  <si>
    <t>RECOGIDA DE DESECHOS BIO-CONTAMINANTES DE DIVERSOS CPN</t>
  </si>
  <si>
    <t xml:space="preserve">MATERIAL GASTABLE MEDICO PARA LOS DIFERENTES CPN </t>
  </si>
  <si>
    <t>UTILES MENORES MEDICOS PARA DIFERENTES CPN</t>
  </si>
  <si>
    <t>ACTIVIDADES PROGRAMADAS PARA DEPENDENCIAS DEL SRSN Y ALMUERZO Y CENA DEL PERSONAL DE SEGURIDAD CORRESPONDIENTE A LOS MESES DE AGOSTO Y SEPTIEMBRE</t>
  </si>
  <si>
    <t>MANTENIMIENTO Y REPARACION DE LOS VEHICULOS DE LAS DIFERENTES DEPENDENCIAS DEL SRSN</t>
  </si>
  <si>
    <t>PAGADA</t>
  </si>
  <si>
    <t>B1500000585</t>
  </si>
  <si>
    <t>B1500001084</t>
  </si>
  <si>
    <t>B1500029430</t>
  </si>
  <si>
    <t>B1500000377</t>
  </si>
  <si>
    <t>B1500000046</t>
  </si>
  <si>
    <t>B1500000094</t>
  </si>
  <si>
    <t>B1500000063</t>
  </si>
  <si>
    <t>B1500000669</t>
  </si>
  <si>
    <t>B1500000350</t>
  </si>
  <si>
    <t>B1500000119</t>
  </si>
  <si>
    <t>B1500004567</t>
  </si>
  <si>
    <t>B1500000189//B1500000216</t>
  </si>
  <si>
    <t>B1500000360</t>
  </si>
  <si>
    <t>B1500000070//B1500000071//B1500000075</t>
  </si>
  <si>
    <t>B1500000053</t>
  </si>
  <si>
    <t>B1500000333//B1500000334//B1500000335//B1500000336//B1500000337//B1500000338//B150000339//B1500000340//B1500000341//B1500000342//B1500000343//B1500000346//B1500000347//B1500000348//B1500000349</t>
  </si>
  <si>
    <t>B1500000814//B1500000815//B1500000816//B150000818//B1500000819//B1500000820//B1500000827//B1500000828</t>
  </si>
  <si>
    <t>29-6-2022 // 3-8-2022</t>
  </si>
  <si>
    <t>31-8-2022//30-9-2022</t>
  </si>
  <si>
    <t>24-8-2022 // 25-8-2022 // 26-8-2022 // 30-8-2022 // 1-9-2022 // 7-9-2022 // 15-9-2022 // 26-9-2022 // 28-9-2022</t>
  </si>
  <si>
    <t>24-8-2022 // 30-8-2022 // 5-9-2022</t>
  </si>
  <si>
    <t xml:space="preserve">METROGAS SRL </t>
  </si>
  <si>
    <t>COMPRA DE GLP PARA LOS DIFERENTES CPN</t>
  </si>
  <si>
    <t>6-9-2022//10-10-2022</t>
  </si>
  <si>
    <t>B1500006734//B1500010884</t>
  </si>
  <si>
    <t>RAMONA MERCEDES MEDELIN CRUZ OLIVIO</t>
  </si>
  <si>
    <t xml:space="preserve">ANDRES PAULINO POLANCO </t>
  </si>
  <si>
    <t>GLADYS MARIA UREÑA</t>
  </si>
  <si>
    <t>WILSON ENRIQUE SILVERIO RODRIGUEZ</t>
  </si>
  <si>
    <t xml:space="preserve">YSABEL ARIAS TINEO    </t>
  </si>
  <si>
    <t>RAFAEL ABREU CIPRIAN</t>
  </si>
  <si>
    <t xml:space="preserve">JOSE LUIS MEDINA ARIAS </t>
  </si>
  <si>
    <t>RAFAEL DE JESUS UREÑA TORRES</t>
  </si>
  <si>
    <t>JOSE MARTIN PEREZ ECHEVARRIA</t>
  </si>
  <si>
    <t>JOSE ALMONTE RODRIGUEZ Y/O RAMON SANTOS</t>
  </si>
  <si>
    <t>CARLOS MANUEL OTERO MARTINEZ</t>
  </si>
  <si>
    <t>SUGEIDY ALEXANDRA SANCHEZ RODRIGUEZ</t>
  </si>
  <si>
    <t xml:space="preserve">FELIX RAMON PEREZ PEREZ </t>
  </si>
  <si>
    <t>NORIS MENDEZ HERNANDEZ</t>
  </si>
  <si>
    <t>GERARDO ANTONIO JIMENEZ CAMACHO</t>
  </si>
  <si>
    <t>ALEXANDRA DURAN TAVERAS DE VARGAS</t>
  </si>
  <si>
    <t>LUIS RAMON MOORE MARTINEZ</t>
  </si>
  <si>
    <t>GILBERTO RODRIGUEZ HERNANDEZ</t>
  </si>
  <si>
    <t>ISIDRO ROBERTO ARROYO MERCEDES</t>
  </si>
  <si>
    <t>WILLIAMS JIMENEZ ACEVEDO</t>
  </si>
  <si>
    <t>PEDRO RAMON DE JESUS DE LA ROSA</t>
  </si>
  <si>
    <t>GERENCIA INTEGRAL M.A.E. SRL</t>
  </si>
  <si>
    <t>ALTICE DOMINICANA, S.A</t>
  </si>
  <si>
    <t>EL YAQUE MOTORS SRL</t>
  </si>
  <si>
    <t>FR MULTISERVICIOS SRL</t>
  </si>
  <si>
    <t>METROGAS SRL</t>
  </si>
  <si>
    <t>MESSI SRL</t>
  </si>
  <si>
    <t>PRODUCTOS MEDICINALES SRL</t>
  </si>
  <si>
    <t>SUPLIDORA NACIONAL DE TECNOLOGIA SNT SRL</t>
  </si>
  <si>
    <t>PAGO ALQUILER LOCAL CPN ANA CRUZ, CORRESP. AL MES DE OCTUBRE 2022</t>
  </si>
  <si>
    <t>PAGO ALQUILER CPN ARROYO HONDO CORRESPONDIENTE AL MES DE OCTUBRE 2022</t>
  </si>
  <si>
    <t>PAGO ALQUILER CPN ENSANCHE ESPAILLAT CORRESPONDIENTE AL MES DE OCTUBRE 2022</t>
  </si>
  <si>
    <t>PAGO ALQUILER CPN HOYO DE BARTOLA CORRESPONDIENTE AL MES DE OCTUBRE 2022</t>
  </si>
  <si>
    <t>PAGO ALQUILER CPN LA GLORIA CORRESPONDIENTE AL MES DE OCTUBRE 2022</t>
  </si>
  <si>
    <t>PAGO ALQUILER CPN LA OTRA BANDA CORRESPONDIENTE AL MES DE OCTUBRE 2022</t>
  </si>
  <si>
    <t>PAGO ALQUILER DEL CPN LOS MARTIRES CORRESPONDIENTE AL MES DE OCTUBRE 2022</t>
  </si>
  <si>
    <t>PAGO ALQUILER LOCAL CPN LA UNION, CORRESPONDIENTE AL MES DE OCTUBRE 2022</t>
  </si>
  <si>
    <t>PAGO ALQUILER LOCAL CPN VILLA TABACALERA, CORRESPONDIENTE AL MES DE OCTUBRE 2022</t>
  </si>
  <si>
    <t>PAGO ALQUILER LOCAL CPN KOREA, CORRESPONDIENTE AL MES DE OCTUBRE 2023</t>
  </si>
  <si>
    <t>PAGO ALQUILER NUEVO LOCAL CPN HOYO DE BARTOLA CORRESPONDIENTE AL MES DE SEPTIEMBRE 2022</t>
  </si>
  <si>
    <t>PAGO ALQUILER LOCAL CPN LA EMBOSCADA CORRESPONDIENTE AL MES DE SEPTIEMBRE 2022</t>
  </si>
  <si>
    <t>PAGO ALQUILIER CPN LOS PANCHOS CORRESPONDIENTE AL MES DE OCTUBRE 2022</t>
  </si>
  <si>
    <t>PAGO ALQUILER DEL CPN MONTE LA JAGUA, CORRESPONDIENTE AL MES DE OCTUBRE 2022</t>
  </si>
  <si>
    <t>PAGO ALQUILER CPN GUAUCI CORRESPONDIENTE AL MES DE OCTUBRE 2022</t>
  </si>
  <si>
    <t>PAGO ALQUILER CPN LAS LAGUNAS CORRESPONDIENTE AL MES DE OCTUBRE  2023</t>
  </si>
  <si>
    <t>PAGO ALQUILER CPN BATEY GINEBRE, CORRESPONDIENTE AL MES DE OCTUBRE 2022</t>
  </si>
  <si>
    <t>PAGO ALQUILER CPN VILLA PROGRESO, CORRESPONDIENTE A LOS MESES DE AGOSTO Y SEPTIEMBRE SEGÚN CONTRATO ANTERIOR Y OCTUBRE SEGÚN NUEVO CONTRATO</t>
  </si>
  <si>
    <t>PAGO ALQUILER LOCAL CPN CUERO DURO, CORRESPONDIENTE AL MES DE OCTUBRE 2022</t>
  </si>
  <si>
    <t>PAGO ALQUILER LOCAL CPN REPARADERO, CORRESPONDIENTE AL MES  DE OCTUBRE 2022</t>
  </si>
  <si>
    <t>PAGO ALQUILER LOCAL CPN SAL SI PUEDES, CORRESPONDIENTE AL MES DE OCTUBRE 2022</t>
  </si>
  <si>
    <t>PAGO DE ALQUILER DEL LOCAL DE ALMACEN DE FARMACIA, CORRESPONDIENTE AL MES DE SEPTIEMBRE 2022</t>
  </si>
  <si>
    <t xml:space="preserve">PAGO DE ALQUILER DEL LOCAL PARA OFICINAS DEL SRSN II, CORRESPONDIENTE AL MES DE SEPTIEMBRE 2022 </t>
  </si>
  <si>
    <t xml:space="preserve">PAGO SERVICIO DE INTERNET DEL SRSN II </t>
  </si>
  <si>
    <t>SERVICIO DE FLOTA DEL SRSN II</t>
  </si>
  <si>
    <t>SERVICIO DE INTERNET DE LOS DIFERENTES CPN</t>
  </si>
  <si>
    <t>MANTENIMIENTO Y REPARACION DE VEHICULOS DEL SRSN</t>
  </si>
  <si>
    <t>COPIAS DE SEGUIMIENTO E HISTORIA CLINICA PARA LOS CPN</t>
  </si>
  <si>
    <t>GLP PARA LOS DIFERENTES CPN</t>
  </si>
  <si>
    <t>TONERS Y TINTA PARA IMPRESORAS DE LAS DIFERENTES DEPENDENCIAS DEL SRSN</t>
  </si>
  <si>
    <t>COMPRA DE GASA TIPO ALMOHADA</t>
  </si>
  <si>
    <t>TONERS Y TINTA PARA IMPRESORAS DE LAS DEPENDENCIAS DEL SRSN</t>
  </si>
  <si>
    <t>B1100000475</t>
  </si>
  <si>
    <t>B1100000476</t>
  </si>
  <si>
    <t>B1100000477</t>
  </si>
  <si>
    <t>B1100000478</t>
  </si>
  <si>
    <t>B1100000479</t>
  </si>
  <si>
    <t>B1100000480</t>
  </si>
  <si>
    <t>B1100000481</t>
  </si>
  <si>
    <t>B1100000482</t>
  </si>
  <si>
    <t>B1100000483</t>
  </si>
  <si>
    <t>B1100000484</t>
  </si>
  <si>
    <t>B1100000485</t>
  </si>
  <si>
    <t>B1100000486</t>
  </si>
  <si>
    <t>B1100000487</t>
  </si>
  <si>
    <t>B1100000488</t>
  </si>
  <si>
    <t>B1100000489</t>
  </si>
  <si>
    <t>B1100000490</t>
  </si>
  <si>
    <t>B1100000491</t>
  </si>
  <si>
    <t>B1100000492</t>
  </si>
  <si>
    <t>B1100000493</t>
  </si>
  <si>
    <t>B1100000494</t>
  </si>
  <si>
    <t>B1100000495</t>
  </si>
  <si>
    <t>B1500000019</t>
  </si>
  <si>
    <t>B1500044515</t>
  </si>
  <si>
    <t>B1500044187</t>
  </si>
  <si>
    <t>B1500044089</t>
  </si>
  <si>
    <t>B1500000560//B1500000561</t>
  </si>
  <si>
    <t>B1500000381</t>
  </si>
  <si>
    <t>B1500010880//B1500010885</t>
  </si>
  <si>
    <t>B1500000151</t>
  </si>
  <si>
    <t>B1500000592</t>
  </si>
  <si>
    <t>B1500000079//B1500000081/B1500000082</t>
  </si>
  <si>
    <t xml:space="preserve"> 13/10/2022 </t>
  </si>
  <si>
    <t>6-8-2022//10-8-2022//24-8-2022</t>
  </si>
  <si>
    <r>
      <t>RECAL INDUSTRIAL, EIRL</t>
    </r>
    <r>
      <rPr>
        <sz val="10"/>
        <color indexed="10"/>
        <rFont val="Calibri"/>
        <family val="2"/>
      </rPr>
      <t xml:space="preserve"> </t>
    </r>
  </si>
  <si>
    <t>SEGUROS LA INTERNACIONAL SA</t>
  </si>
  <si>
    <t xml:space="preserve">PAGO DE ALQUILER DEL LOCAL PARA OFICINAS DEL SRSN II, CORRESPONDIENTE A LOS MESES DE AGOSTO, SEPTIEMBRE Y OCTUBRE 2022 </t>
  </si>
  <si>
    <t>B1500000229//B1500000232//B1500000233</t>
  </si>
  <si>
    <t>2-8-22// 17-10-22 //18-10-22</t>
  </si>
  <si>
    <t>ALFONSO DENTAL SRL</t>
  </si>
  <si>
    <t>IDEMESA SRL</t>
  </si>
  <si>
    <t>MANOLITO DENTAL SRL</t>
  </si>
  <si>
    <t>DE LOS SANTOS DENTAL SRL</t>
  </si>
  <si>
    <t>MATERIAL GASTABLE MEDICO PARA DEPTO. DE ODONTOLOGIA</t>
  </si>
  <si>
    <t>COMPRA MATERIAL GASTABLE DE ODONTOLOGIA</t>
  </si>
  <si>
    <t>UTILES MENORES QUIRURGICOS DE ODONTOLOGIA</t>
  </si>
  <si>
    <t>COMPRA DE UTILES MENORES MEDICOS, INSTRUMENTOS Y PRODUCTOS QUIMICOS PARA DEPTO. DE ODONTOLOGIA</t>
  </si>
  <si>
    <t>B1500000209</t>
  </si>
  <si>
    <t>B1500000309</t>
  </si>
  <si>
    <t>B1500001357//B1500001395//B1500001402//B1500001403//B1500001411//B1500001413</t>
  </si>
  <si>
    <t>13-6-22//29-7-22 //8-8-22//18-8-22//20-8-22</t>
  </si>
  <si>
    <t>27-9-2022 //14-10-2022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</si>
</sst>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&quot;RD$&quot;#,##0.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name val="TimesZ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Times New Roman"/>
      <family val="1"/>
    </font>
    <font>
      <sz val="11"/>
      <name val="Calibri"/>
      <family val="2"/>
      <scheme val="minor"/>
    </font>
    <font>
      <sz val="10"/>
      <name val="TimesZ"/>
    </font>
    <font>
      <sz val="10"/>
      <color indexed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128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14" fontId="21" fillId="4" borderId="2" xfId="0" applyNumberFormat="1" applyFont="1" applyFill="1" applyBorder="1" applyAlignment="1">
      <alignment horizontal="left" vertical="center" wrapText="1"/>
    </xf>
    <xf numFmtId="164" fontId="21" fillId="4" borderId="2" xfId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64" fontId="24" fillId="2" borderId="2" xfId="1" applyFont="1" applyFill="1" applyBorder="1" applyAlignment="1">
      <alignment horizontal="left" vertical="center" wrapText="1"/>
    </xf>
    <xf numFmtId="164" fontId="25" fillId="0" borderId="2" xfId="1" applyFont="1" applyBorder="1"/>
    <xf numFmtId="0" fontId="25" fillId="0" borderId="0" xfId="0" applyFont="1" applyAlignment="1">
      <alignment horizontal="center"/>
    </xf>
    <xf numFmtId="164" fontId="25" fillId="0" borderId="0" xfId="1" applyFont="1" applyBorder="1"/>
    <xf numFmtId="0" fontId="26" fillId="0" borderId="0" xfId="0" applyFont="1"/>
    <xf numFmtId="0" fontId="26" fillId="2" borderId="0" xfId="0" applyFont="1" applyFill="1" applyAlignment="1">
      <alignment horizontal="left"/>
    </xf>
    <xf numFmtId="0" fontId="26" fillId="0" borderId="0" xfId="0" applyFont="1" applyAlignment="1">
      <alignment horizontal="left"/>
    </xf>
    <xf numFmtId="164" fontId="26" fillId="0" borderId="0" xfId="1" applyFont="1" applyAlignment="1">
      <alignment horizontal="left"/>
    </xf>
    <xf numFmtId="0" fontId="23" fillId="0" borderId="0" xfId="0" applyFont="1"/>
    <xf numFmtId="0" fontId="23" fillId="2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164" fontId="23" fillId="0" borderId="0" xfId="1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/>
    </xf>
    <xf numFmtId="164" fontId="27" fillId="0" borderId="0" xfId="1" applyFont="1"/>
    <xf numFmtId="164" fontId="28" fillId="0" borderId="0" xfId="1" applyFont="1" applyAlignment="1">
      <alignment horizontal="left"/>
    </xf>
    <xf numFmtId="0" fontId="14" fillId="0" borderId="0" xfId="0" applyFont="1"/>
    <xf numFmtId="164" fontId="16" fillId="0" borderId="0" xfId="1" applyFont="1" applyAlignment="1">
      <alignment horizontal="left"/>
    </xf>
    <xf numFmtId="0" fontId="2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8" fillId="0" borderId="0" xfId="0" applyFont="1"/>
    <xf numFmtId="0" fontId="16" fillId="0" borderId="0" xfId="0" applyFont="1"/>
    <xf numFmtId="0" fontId="29" fillId="2" borderId="2" xfId="3" applyFont="1" applyFill="1" applyBorder="1" applyAlignment="1">
      <alignment horizontal="left" wrapText="1"/>
    </xf>
    <xf numFmtId="0" fontId="30" fillId="0" borderId="0" xfId="0" applyFont="1"/>
    <xf numFmtId="0" fontId="29" fillId="2" borderId="2" xfId="3" applyFont="1" applyFill="1" applyBorder="1"/>
    <xf numFmtId="0" fontId="16" fillId="2" borderId="2" xfId="0" applyFont="1" applyFill="1" applyBorder="1" applyAlignment="1">
      <alignment wrapText="1"/>
    </xf>
    <xf numFmtId="0" fontId="16" fillId="2" borderId="2" xfId="0" applyFont="1" applyFill="1" applyBorder="1" applyAlignment="1">
      <alignment horizontal="left" wrapText="1"/>
    </xf>
    <xf numFmtId="0" fontId="29" fillId="2" borderId="2" xfId="0" applyFont="1" applyFill="1" applyBorder="1" applyAlignment="1">
      <alignment horizontal="left" wrapText="1"/>
    </xf>
    <xf numFmtId="0" fontId="29" fillId="2" borderId="2" xfId="4" applyFont="1" applyFill="1" applyBorder="1" applyAlignment="1">
      <alignment horizontal="left" vertical="center" wrapText="1"/>
    </xf>
    <xf numFmtId="0" fontId="29" fillId="2" borderId="2" xfId="3" applyFont="1" applyFill="1" applyBorder="1" applyAlignment="1">
      <alignment horizontal="left"/>
    </xf>
    <xf numFmtId="0" fontId="29" fillId="2" borderId="2" xfId="3" applyFont="1" applyFill="1" applyBorder="1" applyAlignment="1" applyProtection="1">
      <alignment horizontal="left" wrapText="1"/>
      <protection locked="0"/>
    </xf>
    <xf numFmtId="14" fontId="22" fillId="2" borderId="2" xfId="0" applyNumberFormat="1" applyFont="1" applyFill="1" applyBorder="1" applyAlignment="1">
      <alignment horizontal="center" vertical="center" wrapText="1"/>
    </xf>
    <xf numFmtId="0" fontId="29" fillId="2" borderId="2" xfId="3" applyFont="1" applyFill="1" applyBorder="1" applyAlignment="1">
      <alignment horizontal="center" wrapText="1"/>
    </xf>
    <xf numFmtId="0" fontId="29" fillId="2" borderId="2" xfId="3" applyFont="1" applyFill="1" applyBorder="1" applyAlignment="1">
      <alignment wrapText="1"/>
    </xf>
    <xf numFmtId="0" fontId="16" fillId="2" borderId="2" xfId="0" applyFont="1" applyFill="1" applyBorder="1"/>
    <xf numFmtId="0" fontId="15" fillId="2" borderId="0" xfId="0" applyFont="1" applyFill="1"/>
    <xf numFmtId="14" fontId="31" fillId="0" borderId="5" xfId="1" applyNumberFormat="1" applyFont="1" applyBorder="1" applyAlignment="1">
      <alignment horizontal="center"/>
    </xf>
    <xf numFmtId="14" fontId="31" fillId="0" borderId="5" xfId="1" applyNumberFormat="1" applyFont="1" applyBorder="1" applyAlignment="1">
      <alignment horizontal="center" wrapText="1"/>
    </xf>
    <xf numFmtId="0" fontId="29" fillId="2" borderId="2" xfId="4" applyFont="1" applyFill="1" applyBorder="1" applyAlignment="1">
      <alignment horizontal="center" wrapText="1"/>
    </xf>
    <xf numFmtId="14" fontId="29" fillId="2" borderId="2" xfId="4" applyNumberFormat="1" applyFont="1" applyFill="1" applyBorder="1" applyAlignment="1">
      <alignment horizontal="center" wrapText="1"/>
    </xf>
    <xf numFmtId="14" fontId="10" fillId="2" borderId="2" xfId="3" applyNumberFormat="1" applyFill="1" applyBorder="1" applyAlignment="1">
      <alignment horizontal="center" wrapText="1"/>
    </xf>
    <xf numFmtId="14" fontId="29" fillId="2" borderId="2" xfId="4" applyNumberFormat="1" applyFont="1" applyFill="1" applyBorder="1" applyAlignment="1">
      <alignment horizontal="center"/>
    </xf>
    <xf numFmtId="0" fontId="15" fillId="0" borderId="0" xfId="0" applyFont="1" applyAlignment="1">
      <alignment wrapText="1"/>
    </xf>
    <xf numFmtId="0" fontId="29" fillId="2" borderId="2" xfId="0" applyFont="1" applyFill="1" applyBorder="1" applyAlignment="1">
      <alignment wrapText="1"/>
    </xf>
    <xf numFmtId="0" fontId="16" fillId="0" borderId="0" xfId="0" applyFont="1" applyAlignment="1">
      <alignment wrapText="1"/>
    </xf>
    <xf numFmtId="0" fontId="16" fillId="2" borderId="2" xfId="0" applyFont="1" applyFill="1" applyBorder="1" applyAlignment="1">
      <alignment horizontal="center" wrapText="1"/>
    </xf>
    <xf numFmtId="0" fontId="29" fillId="2" borderId="2" xfId="3" applyFont="1" applyFill="1" applyBorder="1" applyAlignment="1">
      <alignment horizontal="center"/>
    </xf>
    <xf numFmtId="0" fontId="29" fillId="2" borderId="2" xfId="3" applyFont="1" applyFill="1" applyBorder="1" applyAlignment="1" applyProtection="1">
      <alignment horizontal="center" wrapText="1"/>
      <protection locked="0"/>
    </xf>
    <xf numFmtId="14" fontId="10" fillId="0" borderId="2" xfId="3" applyNumberFormat="1" applyBorder="1" applyAlignment="1">
      <alignment horizont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9" fillId="2" borderId="6" xfId="3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164" fontId="32" fillId="2" borderId="2" xfId="1" applyFont="1" applyFill="1" applyBorder="1" applyAlignment="1">
      <alignment horizontal="left" vertical="center" wrapText="1"/>
    </xf>
    <xf numFmtId="0" fontId="29" fillId="2" borderId="2" xfId="3" applyFont="1" applyFill="1" applyBorder="1" applyAlignment="1" applyProtection="1">
      <alignment wrapText="1"/>
      <protection locked="0"/>
    </xf>
    <xf numFmtId="14" fontId="10" fillId="2" borderId="2" xfId="4" applyNumberFormat="1" applyFill="1" applyBorder="1" applyAlignment="1">
      <alignment horizontal="center"/>
    </xf>
    <xf numFmtId="0" fontId="29" fillId="2" borderId="2" xfId="4" applyFont="1" applyFill="1" applyBorder="1" applyAlignment="1">
      <alignment horizontal="left" wrapText="1"/>
    </xf>
    <xf numFmtId="14" fontId="10" fillId="0" borderId="2" xfId="3" applyNumberFormat="1" applyBorder="1" applyAlignment="1">
      <alignment horizontal="center"/>
    </xf>
    <xf numFmtId="0" fontId="29" fillId="2" borderId="2" xfId="4" applyFont="1" applyFill="1" applyBorder="1" applyAlignment="1">
      <alignment horizontal="left" vertical="center"/>
    </xf>
    <xf numFmtId="14" fontId="22" fillId="2" borderId="2" xfId="0" applyNumberFormat="1" applyFont="1" applyFill="1" applyBorder="1" applyAlignment="1">
      <alignment horizontal="left" vertical="center" wrapText="1"/>
    </xf>
    <xf numFmtId="0" fontId="10" fillId="0" borderId="2" xfId="4" applyBorder="1" applyAlignment="1">
      <alignment horizontal="left" vertical="center" wrapText="1"/>
    </xf>
    <xf numFmtId="0" fontId="10" fillId="2" borderId="7" xfId="4" applyFill="1" applyBorder="1" applyAlignment="1">
      <alignment horizontal="left" vertical="center" wrapText="1"/>
    </xf>
    <xf numFmtId="0" fontId="10" fillId="0" borderId="7" xfId="4" applyBorder="1" applyAlignment="1">
      <alignment horizontal="left" vertical="center" wrapText="1"/>
    </xf>
    <xf numFmtId="14" fontId="10" fillId="2" borderId="2" xfId="3" applyNumberFormat="1" applyFill="1" applyBorder="1" applyAlignment="1">
      <alignment horizontal="left" wrapText="1"/>
    </xf>
    <xf numFmtId="14" fontId="29" fillId="2" borderId="2" xfId="3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5" fillId="0" borderId="2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</cellXfs>
  <cellStyles count="5">
    <cellStyle name="Millares" xfId="1" builtinId="3"/>
    <cellStyle name="Millares 2" xfId="2" xr:uid="{8BFD4AA1-0360-4AE9-B023-4917B4DC5F65}"/>
    <cellStyle name="Normal" xfId="0" builtinId="0"/>
    <cellStyle name="Normal 2" xfId="3" xr:uid="{9C8D972E-D550-4A9D-8079-40A48E0FE452}"/>
    <cellStyle name="Normal 3 2" xfId="4" xr:uid="{43C77E9F-6098-4498-80C7-8D3750F05D64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152400</xdr:rowOff>
    </xdr:from>
    <xdr:to>
      <xdr:col>1</xdr:col>
      <xdr:colOff>1323975</xdr:colOff>
      <xdr:row>4</xdr:row>
      <xdr:rowOff>9525</xdr:rowOff>
    </xdr:to>
    <xdr:pic>
      <xdr:nvPicPr>
        <xdr:cNvPr id="5" name="Imagen 4" descr="C:\Users\Mayelin\Downloads\Imagen3 (1).png">
          <a:extLst>
            <a:ext uri="{FF2B5EF4-FFF2-40B4-BE49-F238E27FC236}">
              <a16:creationId xmlns:a16="http://schemas.microsoft.com/office/drawing/2014/main" id="{06228870-42CB-4C4C-9437-F97B7B0A0E1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0" y="152400"/>
          <a:ext cx="9429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/Desktop/4%20-%20CUENTAS%20POR%20PAGAR%20AL%2012-9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XP"/>
      <sheetName val="Hoja1"/>
      <sheetName val="CXP VIEJAS"/>
      <sheetName val="CXP SILVERTEK"/>
      <sheetName val="CXP FARMOEQUIPOS"/>
    </sheetNames>
    <sheetDataSet>
      <sheetData sheetId="0">
        <row r="238">
          <cell r="M238">
            <v>44775</v>
          </cell>
        </row>
        <row r="239">
          <cell r="M239">
            <v>44818</v>
          </cell>
        </row>
        <row r="242">
          <cell r="M242">
            <v>44826</v>
          </cell>
        </row>
        <row r="246">
          <cell r="M246">
            <v>44790</v>
          </cell>
        </row>
        <row r="247">
          <cell r="M247">
            <v>44784</v>
          </cell>
        </row>
      </sheetData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23" t="s">
        <v>151</v>
      </c>
      <c r="B2" s="123"/>
      <c r="C2" s="123"/>
      <c r="D2" s="123"/>
      <c r="E2" s="123"/>
    </row>
    <row r="3" spans="1:8" ht="15" customHeight="1">
      <c r="A3" s="123"/>
      <c r="B3" s="123"/>
      <c r="C3" s="123"/>
      <c r="D3" s="123"/>
      <c r="E3" s="123"/>
    </row>
    <row r="4" spans="1:8" ht="15" customHeight="1">
      <c r="A4" s="123"/>
      <c r="B4" s="123"/>
      <c r="C4" s="123"/>
      <c r="D4" s="123"/>
      <c r="E4" s="123"/>
    </row>
    <row r="5" spans="1:8" ht="6" customHeight="1">
      <c r="A5" s="123"/>
      <c r="B5" s="123"/>
      <c r="C5" s="123"/>
      <c r="D5" s="123"/>
      <c r="E5" s="123"/>
      <c r="F5" s="38"/>
    </row>
    <row r="6" spans="1:8" ht="41.25" customHeight="1">
      <c r="A6" s="124" t="s">
        <v>891</v>
      </c>
      <c r="B6" s="124"/>
      <c r="C6" s="124"/>
      <c r="D6" s="124"/>
      <c r="E6" s="12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C31A4-7887-40F0-BEBA-5A6658232A39}">
  <dimension ref="B1:H76"/>
  <sheetViews>
    <sheetView tabSelected="1" zoomScaleNormal="100" zoomScaleSheetLayoutView="100" workbookViewId="0">
      <selection activeCell="K8" sqref="K8"/>
    </sheetView>
  </sheetViews>
  <sheetFormatPr baseColWidth="10" defaultRowHeight="15"/>
  <cols>
    <col min="1" max="1" width="11.42578125" style="52"/>
    <col min="2" max="2" width="21.5703125" style="71" customWidth="1"/>
    <col min="3" max="3" width="14.140625" style="72" customWidth="1"/>
    <col min="4" max="4" width="24.140625" style="71" customWidth="1"/>
    <col min="5" max="5" width="46.42578125" style="71" customWidth="1"/>
    <col min="6" max="6" width="9.5703125" style="71" customWidth="1"/>
    <col min="7" max="7" width="16.42578125" style="73" customWidth="1"/>
    <col min="8" max="16384" width="11.42578125" style="52"/>
  </cols>
  <sheetData>
    <row r="1" spans="2:8" s="53" customFormat="1" ht="16.5">
      <c r="B1" s="126" t="s">
        <v>1351</v>
      </c>
      <c r="C1" s="126"/>
      <c r="D1" s="126"/>
      <c r="E1" s="126"/>
      <c r="F1" s="126"/>
      <c r="G1" s="126"/>
    </row>
    <row r="2" spans="2:8" s="53" customFormat="1" ht="16.5">
      <c r="B2" s="127" t="s">
        <v>1352</v>
      </c>
      <c r="C2" s="127"/>
      <c r="D2" s="127"/>
      <c r="E2" s="127"/>
      <c r="F2" s="127"/>
      <c r="G2" s="127"/>
    </row>
    <row r="3" spans="2:8" s="53" customFormat="1" ht="21" customHeight="1">
      <c r="B3" s="126" t="s">
        <v>1355</v>
      </c>
      <c r="C3" s="126"/>
      <c r="D3" s="126"/>
      <c r="E3" s="126"/>
      <c r="F3" s="126"/>
      <c r="G3" s="126"/>
    </row>
    <row r="4" spans="2:8" s="53" customFormat="1" ht="16.5">
      <c r="B4" s="54"/>
      <c r="C4" s="54"/>
      <c r="D4" s="54"/>
      <c r="E4" s="54"/>
      <c r="F4" s="54"/>
      <c r="G4" s="54"/>
    </row>
    <row r="5" spans="2:8" s="53" customFormat="1" ht="16.5">
      <c r="B5" s="54"/>
      <c r="C5" s="54"/>
      <c r="D5" s="54"/>
      <c r="E5" s="54"/>
      <c r="F5" s="54"/>
      <c r="G5" s="54"/>
    </row>
    <row r="6" spans="2:8" ht="24">
      <c r="B6" s="55" t="s">
        <v>0</v>
      </c>
      <c r="C6" s="56" t="s">
        <v>1</v>
      </c>
      <c r="D6" s="55" t="s">
        <v>2</v>
      </c>
      <c r="E6" s="55" t="s">
        <v>3</v>
      </c>
      <c r="F6" s="55" t="s">
        <v>1345</v>
      </c>
      <c r="G6" s="57" t="s">
        <v>4</v>
      </c>
      <c r="H6" s="82"/>
    </row>
    <row r="7" spans="2:8" ht="26.25">
      <c r="B7" s="91" t="s">
        <v>1395</v>
      </c>
      <c r="C7" s="98">
        <v>44839</v>
      </c>
      <c r="D7" s="102" t="s">
        <v>1356</v>
      </c>
      <c r="E7" s="87" t="s">
        <v>1376</v>
      </c>
      <c r="F7" s="58" t="s">
        <v>1394</v>
      </c>
      <c r="G7" s="59">
        <v>210000</v>
      </c>
    </row>
    <row r="8" spans="2:8">
      <c r="B8" s="97" t="s">
        <v>1396</v>
      </c>
      <c r="C8" s="98">
        <v>44775</v>
      </c>
      <c r="D8" s="84" t="s">
        <v>1357</v>
      </c>
      <c r="E8" s="84" t="s">
        <v>1377</v>
      </c>
      <c r="F8" s="58" t="s">
        <v>1394</v>
      </c>
      <c r="G8" s="59">
        <v>243845.58</v>
      </c>
    </row>
    <row r="9" spans="2:8">
      <c r="B9" s="97" t="s">
        <v>1397</v>
      </c>
      <c r="C9" s="98">
        <f>[1]CXP!$M$229</f>
        <v>0</v>
      </c>
      <c r="D9" s="86" t="s">
        <v>1358</v>
      </c>
      <c r="E9" s="84" t="s">
        <v>1378</v>
      </c>
      <c r="F9" s="58" t="s">
        <v>1394</v>
      </c>
      <c r="G9" s="59">
        <v>276700.56</v>
      </c>
    </row>
    <row r="10" spans="2:8" ht="26.25">
      <c r="B10" s="91" t="s">
        <v>1398</v>
      </c>
      <c r="C10" s="98">
        <f>[1]CXP!$M$230</f>
        <v>0</v>
      </c>
      <c r="D10" s="102" t="s">
        <v>1359</v>
      </c>
      <c r="E10" s="86" t="s">
        <v>1379</v>
      </c>
      <c r="F10" s="58" t="s">
        <v>1394</v>
      </c>
      <c r="G10" s="59">
        <v>4130</v>
      </c>
    </row>
    <row r="11" spans="2:8" ht="26.25">
      <c r="B11" s="97" t="s">
        <v>1399</v>
      </c>
      <c r="C11" s="98">
        <f>[1]CXP!$M$231</f>
        <v>0</v>
      </c>
      <c r="D11" s="84" t="s">
        <v>1360</v>
      </c>
      <c r="E11" s="86" t="s">
        <v>1380</v>
      </c>
      <c r="F11" s="58" t="s">
        <v>1394</v>
      </c>
      <c r="G11" s="59">
        <v>59990</v>
      </c>
    </row>
    <row r="12" spans="2:8">
      <c r="B12" s="104" t="s">
        <v>1400</v>
      </c>
      <c r="C12" s="99">
        <f>[1]CXP!$M$232</f>
        <v>0</v>
      </c>
      <c r="D12" s="84" t="s">
        <v>1361</v>
      </c>
      <c r="E12" s="86" t="s">
        <v>1377</v>
      </c>
      <c r="F12" s="58" t="s">
        <v>1394</v>
      </c>
      <c r="G12" s="59">
        <v>55999.969999999994</v>
      </c>
    </row>
    <row r="13" spans="2:8">
      <c r="B13" s="91" t="s">
        <v>1401</v>
      </c>
      <c r="C13" s="122">
        <v>44781</v>
      </c>
      <c r="D13" s="85" t="s">
        <v>1362</v>
      </c>
      <c r="E13" s="86" t="s">
        <v>1381</v>
      </c>
      <c r="F13" s="58" t="s">
        <v>1394</v>
      </c>
      <c r="G13" s="59">
        <v>20799.98</v>
      </c>
    </row>
    <row r="14" spans="2:8" ht="26.25">
      <c r="B14" s="91" t="s">
        <v>35</v>
      </c>
      <c r="C14" s="99">
        <f>[1]CXP!$M$234</f>
        <v>0</v>
      </c>
      <c r="D14" s="86" t="s">
        <v>1363</v>
      </c>
      <c r="E14" s="86" t="s">
        <v>1382</v>
      </c>
      <c r="F14" s="58" t="s">
        <v>1394</v>
      </c>
      <c r="G14" s="59">
        <v>82600</v>
      </c>
    </row>
    <row r="15" spans="2:8" ht="26.25">
      <c r="B15" s="104" t="s">
        <v>1402</v>
      </c>
      <c r="C15" s="98">
        <f>[1]CXP!$M$235</f>
        <v>0</v>
      </c>
      <c r="D15" s="102" t="s">
        <v>1364</v>
      </c>
      <c r="E15" s="81" t="s">
        <v>1383</v>
      </c>
      <c r="F15" s="58" t="s">
        <v>1394</v>
      </c>
      <c r="G15" s="59">
        <v>260724.5</v>
      </c>
    </row>
    <row r="16" spans="2:8" ht="26.25">
      <c r="B16" s="91" t="s">
        <v>1403</v>
      </c>
      <c r="C16" s="98">
        <f>[1]CXP!$M$236</f>
        <v>0</v>
      </c>
      <c r="D16" s="102" t="s">
        <v>1365</v>
      </c>
      <c r="E16" s="81" t="s">
        <v>1383</v>
      </c>
      <c r="F16" s="58" t="s">
        <v>1394</v>
      </c>
      <c r="G16" s="59">
        <v>366744</v>
      </c>
    </row>
    <row r="17" spans="2:7">
      <c r="B17" s="91" t="s">
        <v>1404</v>
      </c>
      <c r="C17" s="98">
        <f>[1]CXP!$M$237</f>
        <v>0</v>
      </c>
      <c r="D17" s="102" t="s">
        <v>1366</v>
      </c>
      <c r="E17" s="81" t="s">
        <v>1384</v>
      </c>
      <c r="F17" s="58" t="s">
        <v>1394</v>
      </c>
      <c r="G17" s="59">
        <v>195313.6</v>
      </c>
    </row>
    <row r="18" spans="2:7">
      <c r="B18" s="105" t="s">
        <v>132</v>
      </c>
      <c r="C18" s="98">
        <f>[1]CXP!$M$238</f>
        <v>44775</v>
      </c>
      <c r="D18" s="93" t="s">
        <v>1367</v>
      </c>
      <c r="E18" s="88" t="s">
        <v>1385</v>
      </c>
      <c r="F18" s="58" t="s">
        <v>1394</v>
      </c>
      <c r="G18" s="59">
        <v>23718</v>
      </c>
    </row>
    <row r="19" spans="2:7" s="94" customFormat="1" ht="26.25">
      <c r="B19" s="91" t="s">
        <v>1405</v>
      </c>
      <c r="C19" s="95">
        <f>[1]CXP!$M$239</f>
        <v>44818</v>
      </c>
      <c r="D19" s="84" t="s">
        <v>1368</v>
      </c>
      <c r="E19" s="84" t="s">
        <v>1386</v>
      </c>
      <c r="F19" s="58" t="s">
        <v>1394</v>
      </c>
      <c r="G19" s="59">
        <v>32214</v>
      </c>
    </row>
    <row r="20" spans="2:7" s="94" customFormat="1" ht="39">
      <c r="B20" s="91" t="s">
        <v>1406</v>
      </c>
      <c r="C20" s="96" t="s">
        <v>1412</v>
      </c>
      <c r="D20" s="102" t="s">
        <v>1369</v>
      </c>
      <c r="E20" s="84" t="s">
        <v>1387</v>
      </c>
      <c r="F20" s="58" t="s">
        <v>1394</v>
      </c>
      <c r="G20" s="59">
        <v>248885.6</v>
      </c>
    </row>
    <row r="21" spans="2:7" s="94" customFormat="1" ht="26.25">
      <c r="B21" s="91" t="s">
        <v>1407</v>
      </c>
      <c r="C21" s="96">
        <f>[1]CXP!$M$242</f>
        <v>44826</v>
      </c>
      <c r="D21" s="86" t="s">
        <v>1370</v>
      </c>
      <c r="E21" s="84" t="s">
        <v>1388</v>
      </c>
      <c r="F21" s="58" t="s">
        <v>1394</v>
      </c>
      <c r="G21" s="59">
        <v>16500</v>
      </c>
    </row>
    <row r="22" spans="2:7" s="94" customFormat="1" ht="30">
      <c r="B22" s="91" t="s">
        <v>1408</v>
      </c>
      <c r="C22" s="96" t="s">
        <v>1413</v>
      </c>
      <c r="D22" s="102" t="s">
        <v>1371</v>
      </c>
      <c r="E22" s="84" t="s">
        <v>1389</v>
      </c>
      <c r="F22" s="58" t="s">
        <v>1394</v>
      </c>
      <c r="G22" s="59">
        <v>235300</v>
      </c>
    </row>
    <row r="23" spans="2:7" s="94" customFormat="1">
      <c r="B23" s="106" t="s">
        <v>489</v>
      </c>
      <c r="C23" s="95">
        <f>[1]CXP!$M$246</f>
        <v>44790</v>
      </c>
      <c r="D23" s="86" t="s">
        <v>1372</v>
      </c>
      <c r="E23" s="84" t="s">
        <v>1390</v>
      </c>
      <c r="F23" s="58" t="s">
        <v>1394</v>
      </c>
      <c r="G23" s="59">
        <v>571500</v>
      </c>
    </row>
    <row r="24" spans="2:7">
      <c r="B24" s="91" t="s">
        <v>1409</v>
      </c>
      <c r="C24" s="90">
        <f>[1]CXP!$M$247</f>
        <v>44784</v>
      </c>
      <c r="D24" s="85" t="s">
        <v>1373</v>
      </c>
      <c r="E24" s="84" t="s">
        <v>1391</v>
      </c>
      <c r="F24" s="58" t="s">
        <v>1394</v>
      </c>
      <c r="G24" s="59">
        <v>12660.050000000001</v>
      </c>
    </row>
    <row r="25" spans="2:7" ht="118.5" customHeight="1">
      <c r="B25" s="91" t="s">
        <v>1410</v>
      </c>
      <c r="C25" s="90" t="s">
        <v>1414</v>
      </c>
      <c r="D25" s="84" t="s">
        <v>1374</v>
      </c>
      <c r="E25" s="103" t="s">
        <v>1392</v>
      </c>
      <c r="F25" s="58" t="s">
        <v>1394</v>
      </c>
      <c r="G25" s="59">
        <v>358782.99</v>
      </c>
    </row>
    <row r="26" spans="2:7" ht="64.5">
      <c r="B26" s="91" t="s">
        <v>1411</v>
      </c>
      <c r="C26" s="90" t="s">
        <v>1415</v>
      </c>
      <c r="D26" s="102" t="s">
        <v>1375</v>
      </c>
      <c r="E26" s="81" t="s">
        <v>1393</v>
      </c>
      <c r="F26" s="58" t="s">
        <v>1394</v>
      </c>
      <c r="G26" s="59">
        <v>983823.60000000009</v>
      </c>
    </row>
    <row r="27" spans="2:7" ht="24">
      <c r="B27" s="88" t="s">
        <v>1517</v>
      </c>
      <c r="C27" s="117" t="s">
        <v>1518</v>
      </c>
      <c r="D27" s="83" t="s">
        <v>1515</v>
      </c>
      <c r="E27" s="116" t="s">
        <v>1516</v>
      </c>
      <c r="F27" s="58" t="s">
        <v>1394</v>
      </c>
      <c r="G27" s="59">
        <v>667352.01</v>
      </c>
    </row>
    <row r="28" spans="2:7" ht="26.25">
      <c r="B28" s="81" t="s">
        <v>1419</v>
      </c>
      <c r="C28" s="90" t="s">
        <v>1418</v>
      </c>
      <c r="D28" s="85" t="s">
        <v>1416</v>
      </c>
      <c r="E28" s="84" t="s">
        <v>1417</v>
      </c>
      <c r="F28" s="58" t="s">
        <v>1394</v>
      </c>
      <c r="G28" s="59">
        <v>94685.400000000009</v>
      </c>
    </row>
    <row r="29" spans="2:7" ht="26.25">
      <c r="B29" s="91" t="s">
        <v>1481</v>
      </c>
      <c r="C29" s="108">
        <v>44847</v>
      </c>
      <c r="D29" s="109" t="s">
        <v>1420</v>
      </c>
      <c r="E29" s="109" t="s">
        <v>1449</v>
      </c>
      <c r="F29" s="110" t="s">
        <v>1394</v>
      </c>
      <c r="G29" s="111">
        <v>36000</v>
      </c>
    </row>
    <row r="30" spans="2:7" ht="26.25">
      <c r="B30" s="91" t="s">
        <v>1482</v>
      </c>
      <c r="C30" s="108">
        <v>44847</v>
      </c>
      <c r="D30" s="81" t="s">
        <v>1421</v>
      </c>
      <c r="E30" s="81" t="s">
        <v>1450</v>
      </c>
      <c r="F30" s="110" t="s">
        <v>1394</v>
      </c>
      <c r="G30" s="111">
        <v>8470</v>
      </c>
    </row>
    <row r="31" spans="2:7" ht="26.25">
      <c r="B31" s="91" t="s">
        <v>1483</v>
      </c>
      <c r="C31" s="108" t="s">
        <v>1512</v>
      </c>
      <c r="D31" s="112" t="s">
        <v>1422</v>
      </c>
      <c r="E31" s="89" t="s">
        <v>1451</v>
      </c>
      <c r="F31" s="110" t="s">
        <v>1394</v>
      </c>
      <c r="G31" s="111">
        <v>16700</v>
      </c>
    </row>
    <row r="32" spans="2:7" ht="26.25">
      <c r="B32" s="91" t="s">
        <v>1484</v>
      </c>
      <c r="C32" s="108">
        <v>44847</v>
      </c>
      <c r="D32" s="81" t="s">
        <v>1423</v>
      </c>
      <c r="E32" s="81" t="s">
        <v>1452</v>
      </c>
      <c r="F32" s="110" t="s">
        <v>1394</v>
      </c>
      <c r="G32" s="111">
        <v>9570</v>
      </c>
    </row>
    <row r="33" spans="2:7" ht="26.25">
      <c r="B33" s="91" t="s">
        <v>1485</v>
      </c>
      <c r="C33" s="108">
        <v>44847</v>
      </c>
      <c r="D33" s="81" t="s">
        <v>1424</v>
      </c>
      <c r="E33" s="81" t="s">
        <v>1453</v>
      </c>
      <c r="F33" s="110" t="s">
        <v>1394</v>
      </c>
      <c r="G33" s="111">
        <v>9790</v>
      </c>
    </row>
    <row r="34" spans="2:7" ht="26.25">
      <c r="B34" s="91" t="s">
        <v>1486</v>
      </c>
      <c r="C34" s="108">
        <v>44847</v>
      </c>
      <c r="D34" s="92" t="s">
        <v>1425</v>
      </c>
      <c r="E34" s="81" t="s">
        <v>1454</v>
      </c>
      <c r="F34" s="110" t="s">
        <v>1394</v>
      </c>
      <c r="G34" s="111">
        <v>6000</v>
      </c>
    </row>
    <row r="35" spans="2:7" ht="26.25">
      <c r="B35" s="91" t="s">
        <v>1487</v>
      </c>
      <c r="C35" s="108">
        <v>44847</v>
      </c>
      <c r="D35" s="112" t="s">
        <v>1426</v>
      </c>
      <c r="E35" s="89" t="s">
        <v>1455</v>
      </c>
      <c r="F35" s="110" t="s">
        <v>1394</v>
      </c>
      <c r="G35" s="111">
        <v>8000</v>
      </c>
    </row>
    <row r="36" spans="2:7" ht="26.25">
      <c r="B36" s="91" t="s">
        <v>1488</v>
      </c>
      <c r="C36" s="108">
        <v>44847</v>
      </c>
      <c r="D36" s="92" t="s">
        <v>1427</v>
      </c>
      <c r="E36" s="81" t="s">
        <v>1456</v>
      </c>
      <c r="F36" s="110" t="s">
        <v>1394</v>
      </c>
      <c r="G36" s="111">
        <v>7865</v>
      </c>
    </row>
    <row r="37" spans="2:7" ht="26.25">
      <c r="B37" s="91" t="s">
        <v>1489</v>
      </c>
      <c r="C37" s="108">
        <v>44847</v>
      </c>
      <c r="D37" s="92" t="s">
        <v>1428</v>
      </c>
      <c r="E37" s="81" t="s">
        <v>1457</v>
      </c>
      <c r="F37" s="110" t="s">
        <v>1394</v>
      </c>
      <c r="G37" s="111">
        <v>10000</v>
      </c>
    </row>
    <row r="38" spans="2:7" ht="26.25">
      <c r="B38" s="91" t="s">
        <v>1490</v>
      </c>
      <c r="C38" s="108">
        <v>44847</v>
      </c>
      <c r="D38" s="92" t="s">
        <v>1429</v>
      </c>
      <c r="E38" s="81" t="s">
        <v>1458</v>
      </c>
      <c r="F38" s="110" t="s">
        <v>1394</v>
      </c>
      <c r="G38" s="111">
        <v>10000</v>
      </c>
    </row>
    <row r="39" spans="2:7" ht="26.25">
      <c r="B39" s="91" t="s">
        <v>1491</v>
      </c>
      <c r="C39" s="108">
        <v>44847</v>
      </c>
      <c r="D39" s="86" t="s">
        <v>1430</v>
      </c>
      <c r="E39" s="81" t="s">
        <v>1459</v>
      </c>
      <c r="F39" s="110" t="s">
        <v>1394</v>
      </c>
      <c r="G39" s="111">
        <v>45000</v>
      </c>
    </row>
    <row r="40" spans="2:7" ht="26.25">
      <c r="B40" s="91" t="s">
        <v>1492</v>
      </c>
      <c r="C40" s="108">
        <v>44847</v>
      </c>
      <c r="D40" s="86" t="s">
        <v>1431</v>
      </c>
      <c r="E40" s="81" t="s">
        <v>1460</v>
      </c>
      <c r="F40" s="110" t="s">
        <v>1394</v>
      </c>
      <c r="G40" s="111">
        <v>25000</v>
      </c>
    </row>
    <row r="41" spans="2:7" ht="26.25">
      <c r="B41" s="91" t="s">
        <v>1493</v>
      </c>
      <c r="C41" s="108">
        <v>44847</v>
      </c>
      <c r="D41" s="92" t="s">
        <v>1432</v>
      </c>
      <c r="E41" s="81" t="s">
        <v>1461</v>
      </c>
      <c r="F41" s="110" t="s">
        <v>1394</v>
      </c>
      <c r="G41" s="111">
        <v>6600</v>
      </c>
    </row>
    <row r="42" spans="2:7" ht="26.25">
      <c r="B42" s="91" t="s">
        <v>1494</v>
      </c>
      <c r="C42" s="108">
        <v>44847</v>
      </c>
      <c r="D42" s="92" t="s">
        <v>1433</v>
      </c>
      <c r="E42" s="81" t="s">
        <v>1462</v>
      </c>
      <c r="F42" s="110" t="s">
        <v>1394</v>
      </c>
      <c r="G42" s="111">
        <v>10000</v>
      </c>
    </row>
    <row r="43" spans="2:7" ht="26.25">
      <c r="B43" s="91" t="s">
        <v>1495</v>
      </c>
      <c r="C43" s="108">
        <v>44847</v>
      </c>
      <c r="D43" s="92" t="s">
        <v>1434</v>
      </c>
      <c r="E43" s="81" t="s">
        <v>1463</v>
      </c>
      <c r="F43" s="110" t="s">
        <v>1394</v>
      </c>
      <c r="G43" s="111">
        <v>10000</v>
      </c>
    </row>
    <row r="44" spans="2:7" ht="26.25">
      <c r="B44" s="91" t="s">
        <v>1496</v>
      </c>
      <c r="C44" s="108">
        <v>44847</v>
      </c>
      <c r="D44" s="92" t="s">
        <v>1435</v>
      </c>
      <c r="E44" s="81" t="s">
        <v>1464</v>
      </c>
      <c r="F44" s="110" t="s">
        <v>1394</v>
      </c>
      <c r="G44" s="111">
        <v>12000</v>
      </c>
    </row>
    <row r="45" spans="2:7" ht="26.25">
      <c r="B45" s="91" t="s">
        <v>1497</v>
      </c>
      <c r="C45" s="108">
        <v>44847</v>
      </c>
      <c r="D45" s="92" t="s">
        <v>1436</v>
      </c>
      <c r="E45" s="81" t="s">
        <v>1465</v>
      </c>
      <c r="F45" s="110" t="s">
        <v>1394</v>
      </c>
      <c r="G45" s="111">
        <v>15000</v>
      </c>
    </row>
    <row r="46" spans="2:7" ht="37.5" customHeight="1">
      <c r="B46" s="91" t="s">
        <v>1498</v>
      </c>
      <c r="C46" s="108">
        <v>44847</v>
      </c>
      <c r="D46" s="92" t="s">
        <v>1437</v>
      </c>
      <c r="E46" s="81" t="s">
        <v>1466</v>
      </c>
      <c r="F46" s="110" t="s">
        <v>1394</v>
      </c>
      <c r="G46" s="111">
        <v>28940</v>
      </c>
    </row>
    <row r="47" spans="2:7" ht="26.25">
      <c r="B47" s="91" t="s">
        <v>1499</v>
      </c>
      <c r="C47" s="108">
        <v>44847</v>
      </c>
      <c r="D47" s="92" t="s">
        <v>1438</v>
      </c>
      <c r="E47" s="81" t="s">
        <v>1467</v>
      </c>
      <c r="F47" s="110" t="s">
        <v>1394</v>
      </c>
      <c r="G47" s="111">
        <v>10000</v>
      </c>
    </row>
    <row r="48" spans="2:7" ht="26.25">
      <c r="B48" s="91" t="s">
        <v>1500</v>
      </c>
      <c r="C48" s="108">
        <v>44847</v>
      </c>
      <c r="D48" s="92" t="s">
        <v>1439</v>
      </c>
      <c r="E48" s="81" t="s">
        <v>1468</v>
      </c>
      <c r="F48" s="110" t="s">
        <v>1394</v>
      </c>
      <c r="G48" s="111">
        <v>10000</v>
      </c>
    </row>
    <row r="49" spans="2:7" ht="26.25">
      <c r="B49" s="91" t="s">
        <v>1501</v>
      </c>
      <c r="C49" s="108">
        <v>44847</v>
      </c>
      <c r="D49" s="92" t="s">
        <v>1440</v>
      </c>
      <c r="E49" s="81" t="s">
        <v>1469</v>
      </c>
      <c r="F49" s="110" t="s">
        <v>1394</v>
      </c>
      <c r="G49" s="111">
        <v>10000</v>
      </c>
    </row>
    <row r="50" spans="2:7" ht="25.5">
      <c r="B50" s="91" t="s">
        <v>1502</v>
      </c>
      <c r="C50" s="108">
        <v>44839</v>
      </c>
      <c r="D50" s="102" t="s">
        <v>1514</v>
      </c>
      <c r="E50" s="87" t="s">
        <v>1470</v>
      </c>
      <c r="F50" s="110" t="s">
        <v>1394</v>
      </c>
      <c r="G50" s="111">
        <v>64900</v>
      </c>
    </row>
    <row r="51" spans="2:7" ht="26.25">
      <c r="B51" s="91" t="s">
        <v>1502</v>
      </c>
      <c r="C51" s="113">
        <v>44837</v>
      </c>
      <c r="D51" s="86" t="s">
        <v>1441</v>
      </c>
      <c r="E51" s="87" t="s">
        <v>1471</v>
      </c>
      <c r="F51" s="110" t="s">
        <v>1394</v>
      </c>
      <c r="G51" s="111">
        <v>191632</v>
      </c>
    </row>
    <row r="52" spans="2:7">
      <c r="B52" s="91" t="s">
        <v>1503</v>
      </c>
      <c r="C52" s="100">
        <v>44849</v>
      </c>
      <c r="D52" s="81" t="s">
        <v>1442</v>
      </c>
      <c r="E52" s="81" t="s">
        <v>1472</v>
      </c>
      <c r="F52" s="110" t="s">
        <v>1394</v>
      </c>
      <c r="G52" s="111">
        <v>74042.349999999991</v>
      </c>
    </row>
    <row r="53" spans="2:7">
      <c r="B53" s="91" t="s">
        <v>1504</v>
      </c>
      <c r="C53" s="100">
        <v>44839</v>
      </c>
      <c r="D53" s="81" t="s">
        <v>1442</v>
      </c>
      <c r="E53" s="114" t="s">
        <v>1473</v>
      </c>
      <c r="F53" s="110" t="s">
        <v>1394</v>
      </c>
      <c r="G53" s="111">
        <v>133975</v>
      </c>
    </row>
    <row r="54" spans="2:7">
      <c r="B54" s="91" t="s">
        <v>1505</v>
      </c>
      <c r="C54" s="100">
        <v>44839</v>
      </c>
      <c r="D54" s="81" t="s">
        <v>1442</v>
      </c>
      <c r="E54" s="114" t="s">
        <v>1474</v>
      </c>
      <c r="F54" s="110" t="s">
        <v>1394</v>
      </c>
      <c r="G54" s="111">
        <v>292845.8</v>
      </c>
    </row>
    <row r="55" spans="2:7" ht="26.25">
      <c r="B55" s="81" t="s">
        <v>1506</v>
      </c>
      <c r="C55" s="100">
        <v>44817</v>
      </c>
      <c r="D55" s="81" t="s">
        <v>1443</v>
      </c>
      <c r="E55" s="114" t="s">
        <v>1475</v>
      </c>
      <c r="F55" s="110" t="s">
        <v>1394</v>
      </c>
      <c r="G55" s="111">
        <v>59797.68</v>
      </c>
    </row>
    <row r="56" spans="2:7" s="101" customFormat="1" ht="26.25">
      <c r="B56" s="91" t="s">
        <v>1507</v>
      </c>
      <c r="C56" s="99">
        <v>44831</v>
      </c>
      <c r="D56" s="84" t="s">
        <v>1444</v>
      </c>
      <c r="E56" s="81" t="s">
        <v>1476</v>
      </c>
      <c r="F56" s="110" t="s">
        <v>1394</v>
      </c>
      <c r="G56" s="111">
        <v>84960</v>
      </c>
    </row>
    <row r="57" spans="2:7" s="101" customFormat="1" ht="29.25" customHeight="1">
      <c r="B57" s="81" t="s">
        <v>1508</v>
      </c>
      <c r="C57" s="121" t="s">
        <v>1531</v>
      </c>
      <c r="D57" s="85" t="s">
        <v>1445</v>
      </c>
      <c r="E57" s="84" t="s">
        <v>1477</v>
      </c>
      <c r="F57" s="110" t="s">
        <v>1394</v>
      </c>
      <c r="G57" s="111">
        <v>121500.63</v>
      </c>
    </row>
    <row r="58" spans="2:7" ht="26.25">
      <c r="B58" s="91" t="s">
        <v>1509</v>
      </c>
      <c r="C58" s="115">
        <v>44776</v>
      </c>
      <c r="D58" s="84" t="s">
        <v>1446</v>
      </c>
      <c r="E58" s="84" t="s">
        <v>1478</v>
      </c>
      <c r="F58" s="110" t="s">
        <v>1394</v>
      </c>
      <c r="G58" s="111">
        <v>161002.74</v>
      </c>
    </row>
    <row r="59" spans="2:7" ht="26.25">
      <c r="B59" s="106" t="s">
        <v>1510</v>
      </c>
      <c r="C59" s="115">
        <v>44776</v>
      </c>
      <c r="D59" s="85" t="s">
        <v>1447</v>
      </c>
      <c r="E59" s="84" t="s">
        <v>1479</v>
      </c>
      <c r="F59" s="110" t="s">
        <v>1394</v>
      </c>
      <c r="G59" s="111">
        <v>205500</v>
      </c>
    </row>
    <row r="60" spans="2:7" ht="39">
      <c r="B60" s="89" t="s">
        <v>1511</v>
      </c>
      <c r="C60" s="107" t="s">
        <v>1513</v>
      </c>
      <c r="D60" s="85" t="s">
        <v>1448</v>
      </c>
      <c r="E60" s="84" t="s">
        <v>1480</v>
      </c>
      <c r="F60" s="110" t="s">
        <v>1394</v>
      </c>
      <c r="G60" s="111">
        <v>276282.84000000003</v>
      </c>
    </row>
    <row r="61" spans="2:7">
      <c r="B61" s="118" t="s">
        <v>1527</v>
      </c>
      <c r="C61" s="107">
        <v>44774</v>
      </c>
      <c r="D61" s="93" t="s">
        <v>1519</v>
      </c>
      <c r="E61" s="93" t="s">
        <v>1523</v>
      </c>
      <c r="F61" s="58" t="s">
        <v>1394</v>
      </c>
      <c r="G61" s="59">
        <v>306965.75</v>
      </c>
    </row>
    <row r="62" spans="2:7">
      <c r="B62" s="119" t="s">
        <v>540</v>
      </c>
      <c r="C62" s="107">
        <v>44764</v>
      </c>
      <c r="D62" s="93" t="s">
        <v>1520</v>
      </c>
      <c r="E62" s="93" t="s">
        <v>1523</v>
      </c>
      <c r="F62" s="58" t="s">
        <v>1394</v>
      </c>
      <c r="G62" s="59">
        <v>164521.5</v>
      </c>
    </row>
    <row r="63" spans="2:7">
      <c r="B63" s="120" t="s">
        <v>37</v>
      </c>
      <c r="C63" s="100">
        <v>44756</v>
      </c>
      <c r="D63" s="93" t="s">
        <v>1367</v>
      </c>
      <c r="E63" s="88" t="s">
        <v>1524</v>
      </c>
      <c r="F63" s="58" t="s">
        <v>1394</v>
      </c>
      <c r="G63" s="59">
        <v>285088</v>
      </c>
    </row>
    <row r="64" spans="2:7">
      <c r="B64" s="119" t="s">
        <v>1528</v>
      </c>
      <c r="C64" s="99">
        <v>44771</v>
      </c>
      <c r="D64" s="93" t="s">
        <v>1521</v>
      </c>
      <c r="E64" s="88" t="s">
        <v>1525</v>
      </c>
      <c r="F64" s="58" t="s">
        <v>1394</v>
      </c>
      <c r="G64" s="59">
        <v>6490</v>
      </c>
    </row>
    <row r="65" spans="2:8" s="101" customFormat="1" ht="51">
      <c r="B65" s="120" t="s">
        <v>1529</v>
      </c>
      <c r="C65" s="121" t="s">
        <v>1530</v>
      </c>
      <c r="D65" s="84" t="s">
        <v>1522</v>
      </c>
      <c r="E65" s="81" t="s">
        <v>1526</v>
      </c>
      <c r="F65" s="58" t="s">
        <v>1394</v>
      </c>
      <c r="G65" s="59">
        <v>94365.58</v>
      </c>
    </row>
    <row r="66" spans="2:8">
      <c r="B66" s="125" t="s">
        <v>1354</v>
      </c>
      <c r="C66" s="125"/>
      <c r="D66" s="125"/>
      <c r="E66" s="125"/>
      <c r="F66" s="125"/>
      <c r="G66" s="60">
        <f>SUM(G7:G65)</f>
        <v>7851074.709999999</v>
      </c>
    </row>
    <row r="67" spans="2:8">
      <c r="B67" s="61"/>
      <c r="C67" s="61"/>
      <c r="D67" s="61"/>
      <c r="E67" s="61"/>
      <c r="F67" s="61"/>
      <c r="G67" s="62"/>
    </row>
    <row r="68" spans="2:8">
      <c r="B68" s="61"/>
      <c r="C68" s="61"/>
      <c r="D68" s="61"/>
      <c r="E68" s="61"/>
      <c r="F68" s="61"/>
      <c r="G68" s="62"/>
    </row>
    <row r="69" spans="2:8">
      <c r="B69" s="61"/>
      <c r="C69" s="61"/>
      <c r="D69" s="61"/>
      <c r="E69" s="61"/>
      <c r="F69" s="61"/>
      <c r="G69" s="62"/>
    </row>
    <row r="70" spans="2:8">
      <c r="B70" s="63" t="s">
        <v>147</v>
      </c>
      <c r="C70" s="64"/>
      <c r="D70" s="64"/>
      <c r="E70" s="65" t="s">
        <v>148</v>
      </c>
      <c r="F70" s="63"/>
      <c r="G70" s="66" t="s">
        <v>149</v>
      </c>
      <c r="H70" s="45"/>
    </row>
    <row r="71" spans="2:8">
      <c r="B71" s="67"/>
      <c r="C71" s="68"/>
      <c r="D71" s="68"/>
      <c r="E71" s="69"/>
      <c r="F71" s="67"/>
      <c r="G71" s="70"/>
      <c r="H71" s="45"/>
    </row>
    <row r="72" spans="2:8">
      <c r="B72" s="67" t="s">
        <v>138</v>
      </c>
      <c r="C72" s="68"/>
      <c r="D72" s="68"/>
      <c r="E72" s="69" t="s">
        <v>139</v>
      </c>
      <c r="F72" s="70" t="s">
        <v>140</v>
      </c>
      <c r="G72" s="52"/>
      <c r="H72" s="45"/>
    </row>
    <row r="73" spans="2:8">
      <c r="B73" s="79" t="s">
        <v>1346</v>
      </c>
      <c r="C73" s="64"/>
      <c r="D73" s="64"/>
      <c r="E73" s="77" t="s">
        <v>1348</v>
      </c>
      <c r="F73" s="74" t="s">
        <v>1353</v>
      </c>
      <c r="G73" s="75"/>
      <c r="H73" s="45"/>
    </row>
    <row r="74" spans="2:8">
      <c r="B74" s="80" t="s">
        <v>1347</v>
      </c>
      <c r="C74" s="68"/>
      <c r="D74" s="68"/>
      <c r="E74" s="78" t="s">
        <v>1349</v>
      </c>
      <c r="F74" s="76" t="s">
        <v>1350</v>
      </c>
      <c r="G74" s="75"/>
      <c r="H74" s="45"/>
    </row>
    <row r="75" spans="2:8">
      <c r="B75" s="67"/>
      <c r="C75" s="68"/>
      <c r="D75" s="68"/>
      <c r="E75" s="69"/>
      <c r="F75" s="67"/>
      <c r="G75" s="70"/>
      <c r="H75" s="45"/>
    </row>
    <row r="76" spans="2:8">
      <c r="B76" s="67"/>
      <c r="C76" s="68"/>
      <c r="D76" s="68"/>
      <c r="E76" s="69"/>
      <c r="F76" s="67"/>
      <c r="G76" s="70"/>
      <c r="H76" s="45"/>
    </row>
  </sheetData>
  <mergeCells count="4">
    <mergeCell ref="B66:F66"/>
    <mergeCell ref="B1:G1"/>
    <mergeCell ref="B2:G2"/>
    <mergeCell ref="B3:G3"/>
  </mergeCells>
  <phoneticPr fontId="17" type="noConversion"/>
  <pageMargins left="0.25" right="0.25" top="0.75" bottom="0.75" header="0.3" footer="0.3"/>
  <pageSetup scale="60" orientation="portrait" r:id="rId1"/>
  <rowBreaks count="1" manualBreakCount="1">
    <brk id="75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23" t="s">
        <v>151</v>
      </c>
      <c r="B2" s="123"/>
      <c r="C2" s="123"/>
      <c r="D2" s="123"/>
      <c r="E2" s="123"/>
    </row>
    <row r="3" spans="1:8" ht="15" customHeight="1">
      <c r="A3" s="123"/>
      <c r="B3" s="123"/>
      <c r="C3" s="123"/>
      <c r="D3" s="123"/>
      <c r="E3" s="123"/>
    </row>
    <row r="4" spans="1:8" ht="15" customHeight="1">
      <c r="A4" s="123"/>
      <c r="B4" s="123"/>
      <c r="C4" s="123"/>
      <c r="D4" s="123"/>
      <c r="E4" s="123"/>
    </row>
    <row r="5" spans="1:8" ht="14.25" customHeight="1">
      <c r="A5" s="123"/>
      <c r="B5" s="123"/>
      <c r="C5" s="123"/>
      <c r="D5" s="123"/>
      <c r="E5" s="123"/>
      <c r="F5" s="38"/>
    </row>
    <row r="6" spans="1:8" ht="41.25" customHeight="1">
      <c r="A6" s="124" t="s">
        <v>1061</v>
      </c>
      <c r="B6" s="124"/>
      <c r="C6" s="124"/>
      <c r="D6" s="124"/>
      <c r="E6" s="12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OAI</vt:lpstr>
      <vt:lpstr>Pagos a Suplidores</vt:lpstr>
      <vt:lpstr>Mayo DE</vt:lpstr>
      <vt:lpstr>Facturas pendientes del 2020</vt:lpstr>
      <vt:lpstr>'Mayo DE'!Área_de_impresión</vt:lpstr>
      <vt:lpstr>'Pagos a Suplidores'!Área_de_impresión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Ruth</cp:lastModifiedBy>
  <cp:lastPrinted>2022-11-07T14:38:42Z</cp:lastPrinted>
  <dcterms:created xsi:type="dcterms:W3CDTF">2021-01-11T13:35:50Z</dcterms:created>
  <dcterms:modified xsi:type="dcterms:W3CDTF">2022-11-08T17:18:23Z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