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3915BC26-03FF-4D23-9859-07E2B3F751C1}" xr6:coauthVersionLast="47" xr6:coauthVersionMax="47" xr10:uidLastSave="{00000000-0000-0000-0000-000000000000}"/>
  <bookViews>
    <workbookView xWindow="-120" yWindow="-120" windowWidth="21840" windowHeight="13140" xr2:uid="{ACD5C094-18C2-418F-8A95-D88FF5F5617A}"/>
  </bookViews>
  <sheets>
    <sheet name="Fijos octubre 2022" sheetId="1" r:id="rId1"/>
  </sheets>
  <definedNames>
    <definedName name="_xlnm._FilterDatabase" localSheetId="0" hidden="1">'Fijos octubre 2022'!$A$6:$N$101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8" i="1"/>
  <c r="N104" i="1" l="1"/>
  <c r="N100" i="1"/>
  <c r="N96" i="1"/>
  <c r="N92" i="1"/>
  <c r="N88" i="1"/>
  <c r="N84" i="1"/>
  <c r="N80" i="1"/>
  <c r="N76" i="1"/>
  <c r="N48" i="1"/>
  <c r="N44" i="1"/>
  <c r="N40" i="1"/>
  <c r="N37" i="1"/>
  <c r="N34" i="1"/>
  <c r="N30" i="1"/>
  <c r="N107" i="1"/>
  <c r="N103" i="1"/>
  <c r="N99" i="1"/>
  <c r="N23" i="1"/>
  <c r="N19" i="1"/>
  <c r="N11" i="1"/>
  <c r="N26" i="1"/>
  <c r="N73" i="1"/>
  <c r="N69" i="1"/>
  <c r="N65" i="1"/>
  <c r="N61" i="1"/>
  <c r="N58" i="1"/>
  <c r="N54" i="1"/>
  <c r="N95" i="1"/>
  <c r="N27" i="1"/>
  <c r="N31" i="1"/>
  <c r="N24" i="1"/>
  <c r="N20" i="1"/>
  <c r="N16" i="1"/>
  <c r="N12" i="1"/>
  <c r="N21" i="1"/>
  <c r="N17" i="1"/>
  <c r="N13" i="1"/>
  <c r="N9" i="1"/>
  <c r="N91" i="1"/>
  <c r="N87" i="1"/>
  <c r="N83" i="1"/>
  <c r="N79" i="1"/>
  <c r="N75" i="1"/>
  <c r="N72" i="1"/>
  <c r="N68" i="1"/>
  <c r="N64" i="1"/>
  <c r="N60" i="1"/>
  <c r="N57" i="1"/>
  <c r="N53" i="1"/>
  <c r="N50" i="1"/>
  <c r="N47" i="1"/>
  <c r="N43" i="1"/>
  <c r="N39" i="1"/>
  <c r="N36" i="1"/>
  <c r="N8" i="1"/>
  <c r="N106" i="1"/>
  <c r="N102" i="1"/>
  <c r="N98" i="1"/>
  <c r="N94" i="1"/>
  <c r="N90" i="1"/>
  <c r="N86" i="1"/>
  <c r="N82" i="1"/>
  <c r="N78" i="1"/>
  <c r="N71" i="1"/>
  <c r="N67" i="1"/>
  <c r="N63" i="1"/>
  <c r="N56" i="1"/>
  <c r="N52" i="1"/>
  <c r="N49" i="1"/>
  <c r="N46" i="1"/>
  <c r="N42" i="1"/>
  <c r="N38" i="1"/>
  <c r="N35" i="1"/>
  <c r="N33" i="1"/>
  <c r="N29" i="1"/>
  <c r="N25" i="1"/>
  <c r="N108" i="1"/>
  <c r="N105" i="1"/>
  <c r="N101" i="1"/>
  <c r="N97" i="1"/>
  <c r="N93" i="1"/>
  <c r="N89" i="1"/>
  <c r="N85" i="1"/>
  <c r="N81" i="1"/>
  <c r="N77" i="1"/>
  <c r="N74" i="1"/>
  <c r="N70" i="1"/>
  <c r="N66" i="1"/>
  <c r="N62" i="1"/>
  <c r="N59" i="1"/>
  <c r="N55" i="1"/>
  <c r="N51" i="1"/>
  <c r="N45" i="1"/>
  <c r="N41" i="1"/>
  <c r="N32" i="1"/>
  <c r="N28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<sst xmlns="http://schemas.openxmlformats.org/spreadsheetml/2006/main" count="731" uniqueCount="154">
  <si>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</si>
  <si>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</si>
  <si>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</si>
  <si>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</si>
  <si>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</si>
  <si>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</si>
  <si>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</si>
  <si>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</si>
  <si>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</si>
  <si>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</si>
  <si>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</si>
  <si>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</si>
  <si>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</si>
  <si>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</si>
  <si>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</si>
  <si>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</si>
  <si>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</si>
  <si>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</si>
  <si>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</si>
  <si>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</si>
  <si>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</si>
  <si>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</si>
  <si>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</si>
  <si>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</si>
  <si>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</si>
  <si>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</si>
  <si>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</si>
  <si>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</si>
  <si>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</si>
  <si>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</si>
  <si>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</si>
  <si>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</si>
  <si>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</si>
  <si>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</si>
  <si>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</si>
  <si>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</si>
  <si>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</si>
  <si>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</si>
  <si>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</si>
  <si>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</si>
  <si>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</si>
  <si>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</si>
  <si>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</si>
  <si>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</si>
  <si>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</si>
  <si>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</si>
  <si>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</si>
  <si>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</si>
  <si>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</si>
  <si>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</si>
  <si>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</si>
  <si>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</si>
  <si>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</si>
  <si>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</si>
  <si>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</si>
  <si>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</si>
  <si>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</si>
  <si>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</si>
  <si>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</si>
  <si>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</si>
  <si>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</si>
  <si>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</si>
  <si>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</si>
  <si>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</si>
  <si>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</si>
  <si>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</si>
  <si>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</si>
  <si>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</si>
  <si>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</si>
  <si>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</si>
  <si>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</si>
  <si>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</si>
  <si>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</si>
  <si>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</si>
  <si>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</si>
  <si>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</si>
  <si>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</si>
  <si>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</si>
  <si>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</si>
  <si>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</si>
  <si>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</si>
  <si>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</si>
  <si>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</si>
  <si>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</si>
  <si>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</si>
  <si>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</si>
  <si>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</si>
  <si>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</si>
  <si>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</si>
  <si>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</si>
  <si>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</si>
  <si>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</si>
  <si>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</si>
  <si>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</si>
  <si>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</si>
  <si>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</si>
  <si>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</si>
  <si>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</si>
  <si>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</si>
  <si>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</si>
  <si>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</si>
  <si>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</si>
  <si>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</si>
  <si>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</si>
  <si>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</si>
  <si>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</si>
  <si>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</si>
  <si>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</si>
  <si>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</si>
  <si>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</si>
  <si>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</si>
  <si>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</si>
  <si>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</si>
  <si>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</si>
  <si>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</si>
  <si>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</si>
  <si>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</si>
  <si>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</si>
  <si>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</si>
  <si>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</si>
  <si>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</si>
  <si>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</si>
  <si>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</si>
  <si>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</si>
  <si>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</si>
  <si>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</si>
  <si>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</si>
  <si>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</si>
  <si>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</si>
  <si>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</si>
  <si>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</si>
  <si>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</si>
  <si>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</si>
  <si>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</si>
  <si>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</si>
  <si>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</si>
  <si>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</si>
  <si>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</si>
  <si>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</si>
  <si>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</si>
  <si>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</si>
  <si>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</si>
  <si>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</si>
  <si>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</si>
  <si>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</si>
  <si>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</si>
  <si>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</si>
  <si>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</si>
  <si>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</si>
  <si>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</si>
  <si>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</si>
  <si>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</si>
  <si>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</si>
  <si>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Correspondiente al mes de febrero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</si>
</sst>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6"/>
  <sheetViews>
    <sheetView tabSelected="1" zoomScaleNormal="100" workbookViewId="0">
      <selection activeCell="B17" sqref="B17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7" x14ac:dyDescent="0.2">
      <c r="C2" s="12" t="s">
        <v>151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153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126</v>
      </c>
      <c r="E8" s="33" t="s">
        <v>21</v>
      </c>
      <c r="F8" s="18" t="s">
        <v>130</v>
      </c>
      <c r="G8" s="14" t="s">
        <v>127</v>
      </c>
      <c r="H8" s="23" t="s">
        <v>146</v>
      </c>
      <c r="I8" s="25">
        <v>90000</v>
      </c>
      <c r="J8" s="25">
        <f t="shared" ref="J8:J34" si="0">+I8*2.87%</f>
        <v>2583</v>
      </c>
      <c r="K8" s="25">
        <v>9753.19</v>
      </c>
      <c r="L8" s="25">
        <f t="shared" ref="L8:L34" si="1">+I8*3.04%</f>
        <v>2736</v>
      </c>
      <c r="M8" s="25">
        <v>0</v>
      </c>
      <c r="N8" s="25">
        <f t="shared" ref="N8:N34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126</v>
      </c>
      <c r="E9" s="33" t="s">
        <v>21</v>
      </c>
      <c r="F9" s="18" t="s">
        <v>130</v>
      </c>
      <c r="G9" s="14" t="s">
        <v>11</v>
      </c>
      <c r="H9" s="23" t="s">
        <v>146</v>
      </c>
      <c r="I9" s="25">
        <v>60000</v>
      </c>
      <c r="J9" s="25">
        <f t="shared" si="0"/>
        <v>1722</v>
      </c>
      <c r="K9" s="25">
        <v>1854.75</v>
      </c>
      <c r="L9" s="25">
        <f t="shared" si="1"/>
        <v>1824</v>
      </c>
      <c r="M9" s="25">
        <v>0</v>
      </c>
      <c r="N9" s="25">
        <f t="shared" si="2"/>
        <v>54599.25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126</v>
      </c>
      <c r="E10" s="33" t="s">
        <v>21</v>
      </c>
      <c r="F10" s="15" t="s">
        <v>128</v>
      </c>
      <c r="G10" s="19" t="s">
        <v>138</v>
      </c>
      <c r="H10" s="23" t="s">
        <v>146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126</v>
      </c>
      <c r="E11" s="33" t="s">
        <v>21</v>
      </c>
      <c r="F11" s="15" t="s">
        <v>129</v>
      </c>
      <c r="G11" s="19" t="s">
        <v>9</v>
      </c>
      <c r="H11" s="23" t="s">
        <v>146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126</v>
      </c>
      <c r="E12" s="33" t="s">
        <v>21</v>
      </c>
      <c r="F12" s="15" t="s">
        <v>130</v>
      </c>
      <c r="G12" s="19" t="s">
        <v>139</v>
      </c>
      <c r="H12" s="23" t="s">
        <v>146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126</v>
      </c>
      <c r="E13" s="33" t="s">
        <v>21</v>
      </c>
      <c r="F13" s="15" t="s">
        <v>131</v>
      </c>
      <c r="G13" s="19" t="s">
        <v>140</v>
      </c>
      <c r="H13" s="23" t="s">
        <v>146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126</v>
      </c>
      <c r="E14" s="33" t="s">
        <v>21</v>
      </c>
      <c r="F14" s="15" t="s">
        <v>131</v>
      </c>
      <c r="G14" s="19" t="s">
        <v>140</v>
      </c>
      <c r="H14" s="23" t="s">
        <v>146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126</v>
      </c>
      <c r="E15" s="33" t="s">
        <v>21</v>
      </c>
      <c r="F15" s="15" t="s">
        <v>131</v>
      </c>
      <c r="G15" s="19" t="s">
        <v>140</v>
      </c>
      <c r="H15" s="23" t="s">
        <v>146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126</v>
      </c>
      <c r="E16" s="33" t="s">
        <v>21</v>
      </c>
      <c r="F16" s="15" t="s">
        <v>132</v>
      </c>
      <c r="G16" s="19" t="s">
        <v>10</v>
      </c>
      <c r="H16" s="23" t="s">
        <v>146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126</v>
      </c>
      <c r="E17" s="33" t="s">
        <v>21</v>
      </c>
      <c r="F17" s="15" t="s">
        <v>131</v>
      </c>
      <c r="G17" s="19" t="s">
        <v>140</v>
      </c>
      <c r="H17" s="23" t="s">
        <v>146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126</v>
      </c>
      <c r="E18" s="33" t="s">
        <v>19</v>
      </c>
      <c r="F18" s="15" t="s">
        <v>131</v>
      </c>
      <c r="G18" s="19" t="s">
        <v>140</v>
      </c>
      <c r="H18" s="23" t="s">
        <v>146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126</v>
      </c>
      <c r="E19" s="33" t="s">
        <v>19</v>
      </c>
      <c r="F19" s="15" t="s">
        <v>131</v>
      </c>
      <c r="G19" s="19" t="s">
        <v>140</v>
      </c>
      <c r="H19" s="23" t="s">
        <v>146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126</v>
      </c>
      <c r="E20" s="33" t="s">
        <v>21</v>
      </c>
      <c r="F20" s="14" t="s">
        <v>131</v>
      </c>
      <c r="G20" s="18" t="s">
        <v>140</v>
      </c>
      <c r="H20" s="23" t="s">
        <v>146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126</v>
      </c>
      <c r="E21" s="33" t="s">
        <v>21</v>
      </c>
      <c r="F21" s="14" t="s">
        <v>131</v>
      </c>
      <c r="G21" s="19" t="s">
        <v>140</v>
      </c>
      <c r="H21" s="23" t="s">
        <v>146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126</v>
      </c>
      <c r="E22" s="33" t="s">
        <v>21</v>
      </c>
      <c r="F22" s="14" t="s">
        <v>132</v>
      </c>
      <c r="G22" s="14" t="s">
        <v>10</v>
      </c>
      <c r="H22" s="23" t="s">
        <v>146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126</v>
      </c>
      <c r="E23" s="33" t="s">
        <v>21</v>
      </c>
      <c r="F23" s="14" t="s">
        <v>131</v>
      </c>
      <c r="G23" s="18" t="s">
        <v>140</v>
      </c>
      <c r="H23" s="23" t="s">
        <v>146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126</v>
      </c>
      <c r="E24" s="33" t="s">
        <v>21</v>
      </c>
      <c r="F24" s="14" t="s">
        <v>133</v>
      </c>
      <c r="G24" s="18" t="s">
        <v>141</v>
      </c>
      <c r="H24" s="23" t="s">
        <v>146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43</v>
      </c>
      <c r="C25" s="32" t="s">
        <v>8</v>
      </c>
      <c r="D25" s="32" t="s">
        <v>126</v>
      </c>
      <c r="E25" s="33" t="s">
        <v>21</v>
      </c>
      <c r="F25" s="15" t="s">
        <v>134</v>
      </c>
      <c r="G25" s="19" t="s">
        <v>142</v>
      </c>
      <c r="H25" s="23" t="s">
        <v>146</v>
      </c>
      <c r="I25" s="25">
        <v>10000</v>
      </c>
      <c r="J25" s="25">
        <f t="shared" si="0"/>
        <v>287</v>
      </c>
      <c r="K25" s="25">
        <v>0</v>
      </c>
      <c r="L25" s="25">
        <f t="shared" si="1"/>
        <v>304</v>
      </c>
      <c r="M25" s="25">
        <v>0</v>
      </c>
      <c r="N25" s="25">
        <f t="shared" si="2"/>
        <v>9409</v>
      </c>
      <c r="O25" s="29">
        <v>40050</v>
      </c>
      <c r="P25" s="28">
        <v>45473</v>
      </c>
    </row>
    <row r="26" spans="1:16" s="1" customFormat="1" ht="18.75" x14ac:dyDescent="0.3">
      <c r="A26" s="7">
        <v>19</v>
      </c>
      <c r="B26" s="8" t="s">
        <v>44</v>
      </c>
      <c r="C26" s="32" t="s">
        <v>8</v>
      </c>
      <c r="D26" s="32" t="s">
        <v>126</v>
      </c>
      <c r="E26" s="33" t="s">
        <v>21</v>
      </c>
      <c r="F26" s="15" t="s">
        <v>135</v>
      </c>
      <c r="G26" s="19" t="s">
        <v>143</v>
      </c>
      <c r="H26" s="23" t="s">
        <v>146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41518</v>
      </c>
      <c r="P26" s="28">
        <v>45473</v>
      </c>
    </row>
    <row r="27" spans="1:16" s="1" customFormat="1" ht="18.75" x14ac:dyDescent="0.3">
      <c r="A27" s="7">
        <v>20</v>
      </c>
      <c r="B27" s="8" t="s">
        <v>45</v>
      </c>
      <c r="C27" s="32" t="s">
        <v>8</v>
      </c>
      <c r="D27" s="32" t="s">
        <v>126</v>
      </c>
      <c r="E27" s="33" t="s">
        <v>20</v>
      </c>
      <c r="F27" s="15" t="s">
        <v>135</v>
      </c>
      <c r="G27" s="19" t="s">
        <v>143</v>
      </c>
      <c r="H27" s="23" t="s">
        <v>146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40848</v>
      </c>
      <c r="P27" s="28">
        <v>45473</v>
      </c>
    </row>
    <row r="28" spans="1:16" s="1" customFormat="1" ht="18.75" x14ac:dyDescent="0.3">
      <c r="A28" s="7">
        <v>21</v>
      </c>
      <c r="B28" s="8" t="s">
        <v>46</v>
      </c>
      <c r="C28" s="32" t="s">
        <v>8</v>
      </c>
      <c r="D28" s="32" t="s">
        <v>126</v>
      </c>
      <c r="E28" s="33" t="s">
        <v>20</v>
      </c>
      <c r="F28" s="15" t="s">
        <v>136</v>
      </c>
      <c r="G28" s="19" t="s">
        <v>136</v>
      </c>
      <c r="H28" s="23" t="s">
        <v>146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44563</v>
      </c>
      <c r="P28" s="28">
        <v>45473</v>
      </c>
    </row>
    <row r="29" spans="1:16" s="1" customFormat="1" ht="18.75" x14ac:dyDescent="0.3">
      <c r="A29" s="7">
        <v>22</v>
      </c>
      <c r="B29" s="8" t="s">
        <v>47</v>
      </c>
      <c r="C29" s="32" t="s">
        <v>8</v>
      </c>
      <c r="D29" s="32" t="s">
        <v>126</v>
      </c>
      <c r="E29" s="33" t="s">
        <v>21</v>
      </c>
      <c r="F29" s="15" t="s">
        <v>135</v>
      </c>
      <c r="G29" s="19" t="s">
        <v>136</v>
      </c>
      <c r="H29" s="23" t="s">
        <v>146</v>
      </c>
      <c r="I29" s="25">
        <v>15000</v>
      </c>
      <c r="J29" s="25">
        <f t="shared" si="0"/>
        <v>430.5</v>
      </c>
      <c r="K29" s="25">
        <v>0</v>
      </c>
      <c r="L29" s="25">
        <f t="shared" si="1"/>
        <v>456</v>
      </c>
      <c r="M29" s="25">
        <v>0</v>
      </c>
      <c r="N29" s="25">
        <f t="shared" si="2"/>
        <v>14113.5</v>
      </c>
      <c r="O29" s="29">
        <v>44319</v>
      </c>
      <c r="P29" s="28">
        <v>45473</v>
      </c>
    </row>
    <row r="30" spans="1:16" s="1" customFormat="1" ht="18.75" x14ac:dyDescent="0.3">
      <c r="A30" s="7">
        <v>23</v>
      </c>
      <c r="B30" s="8" t="s">
        <v>48</v>
      </c>
      <c r="C30" s="32" t="s">
        <v>8</v>
      </c>
      <c r="D30" s="32" t="s">
        <v>126</v>
      </c>
      <c r="E30" s="33" t="s">
        <v>21</v>
      </c>
      <c r="F30" s="15" t="s">
        <v>135</v>
      </c>
      <c r="G30" s="19" t="s">
        <v>136</v>
      </c>
      <c r="H30" s="23" t="s">
        <v>146</v>
      </c>
      <c r="I30" s="25">
        <v>10000</v>
      </c>
      <c r="J30" s="25">
        <f t="shared" si="0"/>
        <v>287</v>
      </c>
      <c r="K30" s="25">
        <v>0</v>
      </c>
      <c r="L30" s="25">
        <f t="shared" si="1"/>
        <v>304</v>
      </c>
      <c r="M30" s="25">
        <v>0</v>
      </c>
      <c r="N30" s="25">
        <f t="shared" si="2"/>
        <v>9409</v>
      </c>
      <c r="O30" s="29">
        <v>42828</v>
      </c>
      <c r="P30" s="28">
        <v>45473</v>
      </c>
    </row>
    <row r="31" spans="1:16" s="1" customFormat="1" ht="18.75" x14ac:dyDescent="0.3">
      <c r="A31" s="7">
        <v>24</v>
      </c>
      <c r="B31" s="8" t="s">
        <v>49</v>
      </c>
      <c r="C31" s="32" t="s">
        <v>8</v>
      </c>
      <c r="D31" s="32" t="s">
        <v>126</v>
      </c>
      <c r="E31" s="33" t="s">
        <v>19</v>
      </c>
      <c r="F31" s="15" t="s">
        <v>135</v>
      </c>
      <c r="G31" s="19" t="s">
        <v>143</v>
      </c>
      <c r="H31" s="23" t="s">
        <v>146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39661</v>
      </c>
      <c r="P31" s="28">
        <v>45473</v>
      </c>
    </row>
    <row r="32" spans="1:16" s="1" customFormat="1" ht="18.75" x14ac:dyDescent="0.3">
      <c r="A32" s="7">
        <v>25</v>
      </c>
      <c r="B32" s="8" t="s">
        <v>50</v>
      </c>
      <c r="C32" s="32" t="s">
        <v>8</v>
      </c>
      <c r="D32" s="32" t="s">
        <v>126</v>
      </c>
      <c r="E32" s="33" t="s">
        <v>21</v>
      </c>
      <c r="F32" s="15" t="s">
        <v>135</v>
      </c>
      <c r="G32" s="19" t="s">
        <v>144</v>
      </c>
      <c r="H32" s="23" t="s">
        <v>146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40081</v>
      </c>
      <c r="P32" s="28">
        <v>45473</v>
      </c>
    </row>
    <row r="33" spans="1:16" s="1" customFormat="1" ht="18.75" x14ac:dyDescent="0.3">
      <c r="A33" s="7">
        <v>26</v>
      </c>
      <c r="B33" s="8" t="s">
        <v>51</v>
      </c>
      <c r="C33" s="32" t="s">
        <v>8</v>
      </c>
      <c r="D33" s="32" t="s">
        <v>126</v>
      </c>
      <c r="E33" s="33" t="s">
        <v>19</v>
      </c>
      <c r="F33" s="15" t="s">
        <v>135</v>
      </c>
      <c r="G33" s="19" t="s">
        <v>143</v>
      </c>
      <c r="H33" s="23" t="s">
        <v>146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40267</v>
      </c>
      <c r="P33" s="28">
        <v>45473</v>
      </c>
    </row>
    <row r="34" spans="1:16" s="1" customFormat="1" ht="18.75" x14ac:dyDescent="0.3">
      <c r="A34" s="7">
        <v>27</v>
      </c>
      <c r="B34" s="8" t="s">
        <v>52</v>
      </c>
      <c r="C34" s="32" t="s">
        <v>8</v>
      </c>
      <c r="D34" s="32" t="s">
        <v>126</v>
      </c>
      <c r="E34" s="33" t="s">
        <v>21</v>
      </c>
      <c r="F34" s="15" t="s">
        <v>135</v>
      </c>
      <c r="G34" s="19" t="s">
        <v>136</v>
      </c>
      <c r="H34" s="23" t="s">
        <v>146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42828</v>
      </c>
      <c r="P34" s="28">
        <v>45473</v>
      </c>
    </row>
    <row r="35" spans="1:16" s="1" customFormat="1" ht="18.75" x14ac:dyDescent="0.3">
      <c r="A35" s="7">
        <v>28</v>
      </c>
      <c r="B35" s="8" t="s">
        <v>53</v>
      </c>
      <c r="C35" s="32" t="s">
        <v>8</v>
      </c>
      <c r="D35" s="32" t="s">
        <v>126</v>
      </c>
      <c r="E35" s="33" t="s">
        <v>21</v>
      </c>
      <c r="F35" s="15" t="s">
        <v>135</v>
      </c>
      <c r="G35" s="19" t="s">
        <v>143</v>
      </c>
      <c r="H35" s="23" t="s">
        <v>146</v>
      </c>
      <c r="I35" s="25">
        <v>10000</v>
      </c>
      <c r="J35" s="25">
        <f t="shared" ref="J35:J62" si="3">+I35*2.87%</f>
        <v>287</v>
      </c>
      <c r="K35" s="25">
        <v>0</v>
      </c>
      <c r="L35" s="25">
        <f t="shared" ref="L35:L62" si="4">+I35*3.04%</f>
        <v>304</v>
      </c>
      <c r="M35" s="25">
        <v>0</v>
      </c>
      <c r="N35" s="25">
        <f t="shared" ref="N35:N62" si="5">+I35-J35-K35-L35-M35</f>
        <v>9409</v>
      </c>
      <c r="O35" s="29">
        <v>43892</v>
      </c>
      <c r="P35" s="28">
        <v>45473</v>
      </c>
    </row>
    <row r="36" spans="1:16" s="1" customFormat="1" ht="18.75" x14ac:dyDescent="0.3">
      <c r="A36" s="7">
        <v>29</v>
      </c>
      <c r="B36" s="8" t="s">
        <v>54</v>
      </c>
      <c r="C36" s="32" t="s">
        <v>8</v>
      </c>
      <c r="D36" s="32" t="s">
        <v>126</v>
      </c>
      <c r="E36" s="33" t="s">
        <v>20</v>
      </c>
      <c r="F36" s="15" t="s">
        <v>135</v>
      </c>
      <c r="G36" s="19" t="s">
        <v>143</v>
      </c>
      <c r="H36" s="23" t="s">
        <v>146</v>
      </c>
      <c r="I36" s="25">
        <v>10000</v>
      </c>
      <c r="J36" s="25">
        <f t="shared" si="3"/>
        <v>287</v>
      </c>
      <c r="K36" s="25">
        <v>0</v>
      </c>
      <c r="L36" s="25">
        <f t="shared" si="4"/>
        <v>304</v>
      </c>
      <c r="M36" s="25">
        <v>0</v>
      </c>
      <c r="N36" s="25">
        <f t="shared" si="5"/>
        <v>9409</v>
      </c>
      <c r="O36" s="29">
        <v>42370</v>
      </c>
      <c r="P36" s="28">
        <v>45473</v>
      </c>
    </row>
    <row r="37" spans="1:16" s="1" customFormat="1" ht="18.75" x14ac:dyDescent="0.3">
      <c r="A37" s="7">
        <v>30</v>
      </c>
      <c r="B37" s="8" t="s">
        <v>55</v>
      </c>
      <c r="C37" s="32" t="s">
        <v>8</v>
      </c>
      <c r="D37" s="32" t="s">
        <v>126</v>
      </c>
      <c r="E37" s="33" t="s">
        <v>19</v>
      </c>
      <c r="F37" s="15" t="s">
        <v>135</v>
      </c>
      <c r="G37" s="19" t="s">
        <v>136</v>
      </c>
      <c r="H37" s="23" t="s">
        <v>146</v>
      </c>
      <c r="I37" s="25">
        <v>10000</v>
      </c>
      <c r="J37" s="25">
        <f t="shared" si="3"/>
        <v>287</v>
      </c>
      <c r="K37" s="25">
        <v>0</v>
      </c>
      <c r="L37" s="25">
        <f t="shared" si="4"/>
        <v>304</v>
      </c>
      <c r="M37" s="25">
        <v>0</v>
      </c>
      <c r="N37" s="25">
        <f t="shared" si="5"/>
        <v>9409</v>
      </c>
      <c r="O37" s="29">
        <v>42828</v>
      </c>
      <c r="P37" s="28">
        <v>45473</v>
      </c>
    </row>
    <row r="38" spans="1:16" s="1" customFormat="1" ht="18.75" x14ac:dyDescent="0.3">
      <c r="A38" s="7">
        <v>31</v>
      </c>
      <c r="B38" s="8" t="s">
        <v>56</v>
      </c>
      <c r="C38" s="32" t="s">
        <v>8</v>
      </c>
      <c r="D38" s="32" t="s">
        <v>126</v>
      </c>
      <c r="E38" s="33" t="s">
        <v>21</v>
      </c>
      <c r="F38" s="15" t="s">
        <v>135</v>
      </c>
      <c r="G38" s="19" t="s">
        <v>143</v>
      </c>
      <c r="H38" s="23" t="s">
        <v>146</v>
      </c>
      <c r="I38" s="25">
        <v>10000</v>
      </c>
      <c r="J38" s="25">
        <f t="shared" si="3"/>
        <v>287</v>
      </c>
      <c r="K38" s="25">
        <v>0</v>
      </c>
      <c r="L38" s="25">
        <f t="shared" si="4"/>
        <v>304</v>
      </c>
      <c r="M38" s="25">
        <v>0</v>
      </c>
      <c r="N38" s="25">
        <f t="shared" si="5"/>
        <v>9409</v>
      </c>
      <c r="O38" s="29">
        <v>41122</v>
      </c>
      <c r="P38" s="28">
        <v>45473</v>
      </c>
    </row>
    <row r="39" spans="1:16" s="1" customFormat="1" ht="18.75" x14ac:dyDescent="0.3">
      <c r="A39" s="7">
        <v>32</v>
      </c>
      <c r="B39" s="10" t="s">
        <v>57</v>
      </c>
      <c r="C39" s="32" t="s">
        <v>8</v>
      </c>
      <c r="D39" s="32" t="s">
        <v>126</v>
      </c>
      <c r="E39" s="33" t="s">
        <v>21</v>
      </c>
      <c r="F39" s="16" t="s">
        <v>135</v>
      </c>
      <c r="G39" s="20" t="s">
        <v>136</v>
      </c>
      <c r="H39" s="24" t="s">
        <v>146</v>
      </c>
      <c r="I39" s="25">
        <v>10000</v>
      </c>
      <c r="J39" s="25">
        <f t="shared" si="3"/>
        <v>287</v>
      </c>
      <c r="K39" s="25">
        <v>0</v>
      </c>
      <c r="L39" s="25">
        <f t="shared" si="4"/>
        <v>304</v>
      </c>
      <c r="M39" s="25">
        <v>0</v>
      </c>
      <c r="N39" s="25">
        <f t="shared" si="5"/>
        <v>9409</v>
      </c>
      <c r="O39" s="30">
        <v>43563</v>
      </c>
      <c r="P39" s="28">
        <v>45473</v>
      </c>
    </row>
    <row r="40" spans="1:16" s="1" customFormat="1" ht="18.75" x14ac:dyDescent="0.3">
      <c r="A40" s="7">
        <v>33</v>
      </c>
      <c r="B40" s="8" t="s">
        <v>58</v>
      </c>
      <c r="C40" s="32" t="s">
        <v>8</v>
      </c>
      <c r="D40" s="32" t="s">
        <v>126</v>
      </c>
      <c r="E40" s="33" t="s">
        <v>21</v>
      </c>
      <c r="F40" s="15" t="s">
        <v>135</v>
      </c>
      <c r="G40" s="19" t="s">
        <v>144</v>
      </c>
      <c r="H40" s="23" t="s">
        <v>146</v>
      </c>
      <c r="I40" s="25">
        <v>10000</v>
      </c>
      <c r="J40" s="25">
        <f t="shared" si="3"/>
        <v>287</v>
      </c>
      <c r="K40" s="25">
        <v>0</v>
      </c>
      <c r="L40" s="25">
        <f t="shared" si="4"/>
        <v>304</v>
      </c>
      <c r="M40" s="25">
        <v>0</v>
      </c>
      <c r="N40" s="25">
        <f t="shared" si="5"/>
        <v>9409</v>
      </c>
      <c r="O40" s="29">
        <v>40238</v>
      </c>
      <c r="P40" s="28">
        <v>45473</v>
      </c>
    </row>
    <row r="41" spans="1:16" s="1" customFormat="1" ht="18.75" x14ac:dyDescent="0.3">
      <c r="A41" s="7">
        <v>34</v>
      </c>
      <c r="B41" s="8" t="s">
        <v>59</v>
      </c>
      <c r="C41" s="32" t="s">
        <v>8</v>
      </c>
      <c r="D41" s="32" t="s">
        <v>126</v>
      </c>
      <c r="E41" s="33" t="s">
        <v>19</v>
      </c>
      <c r="F41" s="14" t="s">
        <v>135</v>
      </c>
      <c r="G41" s="18" t="s">
        <v>143</v>
      </c>
      <c r="H41" s="23" t="s">
        <v>146</v>
      </c>
      <c r="I41" s="25">
        <v>10000</v>
      </c>
      <c r="J41" s="25">
        <f t="shared" si="3"/>
        <v>287</v>
      </c>
      <c r="K41" s="25">
        <v>0</v>
      </c>
      <c r="L41" s="25">
        <f t="shared" si="4"/>
        <v>304</v>
      </c>
      <c r="M41" s="25">
        <v>0</v>
      </c>
      <c r="N41" s="25">
        <f t="shared" si="5"/>
        <v>9409</v>
      </c>
      <c r="O41" s="29">
        <v>41548</v>
      </c>
      <c r="P41" s="28">
        <v>45473</v>
      </c>
    </row>
    <row r="42" spans="1:16" s="1" customFormat="1" ht="18.75" x14ac:dyDescent="0.3">
      <c r="A42" s="7">
        <v>35</v>
      </c>
      <c r="B42" s="8" t="s">
        <v>60</v>
      </c>
      <c r="C42" s="32" t="s">
        <v>8</v>
      </c>
      <c r="D42" s="32" t="s">
        <v>126</v>
      </c>
      <c r="E42" s="33" t="s">
        <v>19</v>
      </c>
      <c r="F42" s="14" t="s">
        <v>136</v>
      </c>
      <c r="G42" s="18" t="s">
        <v>143</v>
      </c>
      <c r="H42" s="23" t="s">
        <v>146</v>
      </c>
      <c r="I42" s="25">
        <v>10000</v>
      </c>
      <c r="J42" s="25">
        <f t="shared" si="3"/>
        <v>287</v>
      </c>
      <c r="K42" s="25">
        <v>0</v>
      </c>
      <c r="L42" s="25">
        <f t="shared" si="4"/>
        <v>304</v>
      </c>
      <c r="M42" s="25">
        <v>0</v>
      </c>
      <c r="N42" s="25">
        <f t="shared" si="5"/>
        <v>9409</v>
      </c>
      <c r="O42" s="29">
        <v>40280</v>
      </c>
      <c r="P42" s="28">
        <v>45473</v>
      </c>
    </row>
    <row r="43" spans="1:16" s="1" customFormat="1" ht="18.75" x14ac:dyDescent="0.3">
      <c r="A43" s="7">
        <v>36</v>
      </c>
      <c r="B43" s="8" t="s">
        <v>61</v>
      </c>
      <c r="C43" s="32" t="s">
        <v>8</v>
      </c>
      <c r="D43" s="32" t="s">
        <v>126</v>
      </c>
      <c r="E43" s="33" t="s">
        <v>19</v>
      </c>
      <c r="F43" s="14" t="s">
        <v>136</v>
      </c>
      <c r="G43" s="18" t="s">
        <v>143</v>
      </c>
      <c r="H43" s="23" t="s">
        <v>146</v>
      </c>
      <c r="I43" s="25">
        <v>10000</v>
      </c>
      <c r="J43" s="25">
        <f t="shared" si="3"/>
        <v>287</v>
      </c>
      <c r="K43" s="25">
        <v>0</v>
      </c>
      <c r="L43" s="25">
        <f t="shared" si="4"/>
        <v>304</v>
      </c>
      <c r="M43" s="25">
        <v>0</v>
      </c>
      <c r="N43" s="25">
        <f t="shared" si="5"/>
        <v>9409</v>
      </c>
      <c r="O43" s="29">
        <v>41548</v>
      </c>
      <c r="P43" s="28">
        <v>45473</v>
      </c>
    </row>
    <row r="44" spans="1:16" s="1" customFormat="1" ht="18.75" x14ac:dyDescent="0.3">
      <c r="A44" s="7">
        <v>37</v>
      </c>
      <c r="B44" s="8" t="s">
        <v>62</v>
      </c>
      <c r="C44" s="32" t="s">
        <v>8</v>
      </c>
      <c r="D44" s="32" t="s">
        <v>126</v>
      </c>
      <c r="E44" s="33" t="s">
        <v>19</v>
      </c>
      <c r="F44" s="15" t="s">
        <v>135</v>
      </c>
      <c r="G44" s="19" t="s">
        <v>136</v>
      </c>
      <c r="H44" s="23" t="s">
        <v>146</v>
      </c>
      <c r="I44" s="25">
        <v>10000</v>
      </c>
      <c r="J44" s="25">
        <f t="shared" si="3"/>
        <v>287</v>
      </c>
      <c r="K44" s="25">
        <v>0</v>
      </c>
      <c r="L44" s="25">
        <f t="shared" si="4"/>
        <v>304</v>
      </c>
      <c r="M44" s="25">
        <v>0</v>
      </c>
      <c r="N44" s="25">
        <f t="shared" si="5"/>
        <v>9409</v>
      </c>
      <c r="O44" s="29">
        <v>43201</v>
      </c>
      <c r="P44" s="28">
        <v>45473</v>
      </c>
    </row>
    <row r="45" spans="1:16" s="1" customFormat="1" ht="18.75" x14ac:dyDescent="0.3">
      <c r="A45" s="7">
        <v>38</v>
      </c>
      <c r="B45" s="8" t="s">
        <v>63</v>
      </c>
      <c r="C45" s="32" t="s">
        <v>8</v>
      </c>
      <c r="D45" s="32" t="s">
        <v>126</v>
      </c>
      <c r="E45" s="33" t="s">
        <v>21</v>
      </c>
      <c r="F45" s="14" t="s">
        <v>135</v>
      </c>
      <c r="G45" s="18" t="s">
        <v>143</v>
      </c>
      <c r="H45" s="23" t="s">
        <v>146</v>
      </c>
      <c r="I45" s="25">
        <v>10000</v>
      </c>
      <c r="J45" s="25">
        <f t="shared" si="3"/>
        <v>287</v>
      </c>
      <c r="K45" s="25">
        <v>0</v>
      </c>
      <c r="L45" s="25">
        <f t="shared" si="4"/>
        <v>304</v>
      </c>
      <c r="M45" s="25">
        <v>1350.12</v>
      </c>
      <c r="N45" s="25">
        <f t="shared" si="5"/>
        <v>8058.88</v>
      </c>
      <c r="O45" s="29">
        <v>39958</v>
      </c>
      <c r="P45" s="28">
        <v>45473</v>
      </c>
    </row>
    <row r="46" spans="1:16" s="1" customFormat="1" ht="18.75" x14ac:dyDescent="0.3">
      <c r="A46" s="7">
        <v>39</v>
      </c>
      <c r="B46" s="8" t="s">
        <v>64</v>
      </c>
      <c r="C46" s="32" t="s">
        <v>8</v>
      </c>
      <c r="D46" s="32" t="s">
        <v>126</v>
      </c>
      <c r="E46" s="33" t="s">
        <v>21</v>
      </c>
      <c r="F46" s="14" t="s">
        <v>135</v>
      </c>
      <c r="G46" s="14" t="s">
        <v>143</v>
      </c>
      <c r="H46" s="23" t="s">
        <v>146</v>
      </c>
      <c r="I46" s="25">
        <v>10000</v>
      </c>
      <c r="J46" s="25">
        <f t="shared" si="3"/>
        <v>287</v>
      </c>
      <c r="K46" s="25">
        <v>0</v>
      </c>
      <c r="L46" s="25">
        <f t="shared" si="4"/>
        <v>304</v>
      </c>
      <c r="M46" s="25">
        <v>0</v>
      </c>
      <c r="N46" s="25">
        <f t="shared" si="5"/>
        <v>9409</v>
      </c>
      <c r="O46" s="29">
        <v>42186</v>
      </c>
      <c r="P46" s="28">
        <v>45473</v>
      </c>
    </row>
    <row r="47" spans="1:16" s="1" customFormat="1" ht="18.75" x14ac:dyDescent="0.3">
      <c r="A47" s="7">
        <v>40</v>
      </c>
      <c r="B47" s="8" t="s">
        <v>65</v>
      </c>
      <c r="C47" s="32" t="s">
        <v>8</v>
      </c>
      <c r="D47" s="32" t="s">
        <v>126</v>
      </c>
      <c r="E47" s="33" t="s">
        <v>21</v>
      </c>
      <c r="F47" s="14" t="s">
        <v>135</v>
      </c>
      <c r="G47" s="18" t="s">
        <v>143</v>
      </c>
      <c r="H47" s="23" t="s">
        <v>146</v>
      </c>
      <c r="I47" s="25">
        <v>10000</v>
      </c>
      <c r="J47" s="25">
        <f t="shared" si="3"/>
        <v>287</v>
      </c>
      <c r="K47" s="25">
        <v>0</v>
      </c>
      <c r="L47" s="25">
        <f t="shared" si="4"/>
        <v>304</v>
      </c>
      <c r="M47" s="25">
        <v>0</v>
      </c>
      <c r="N47" s="25">
        <f t="shared" si="5"/>
        <v>9409</v>
      </c>
      <c r="O47" s="29">
        <v>39692</v>
      </c>
      <c r="P47" s="28">
        <v>45473</v>
      </c>
    </row>
    <row r="48" spans="1:16" s="1" customFormat="1" ht="18.75" x14ac:dyDescent="0.3">
      <c r="A48" s="7">
        <v>41</v>
      </c>
      <c r="B48" s="8" t="s">
        <v>66</v>
      </c>
      <c r="C48" s="32" t="s">
        <v>8</v>
      </c>
      <c r="D48" s="32" t="s">
        <v>126</v>
      </c>
      <c r="E48" s="33" t="s">
        <v>21</v>
      </c>
      <c r="F48" s="14" t="s">
        <v>135</v>
      </c>
      <c r="G48" s="18" t="s">
        <v>136</v>
      </c>
      <c r="H48" s="23" t="s">
        <v>146</v>
      </c>
      <c r="I48" s="25">
        <v>10000</v>
      </c>
      <c r="J48" s="25">
        <f t="shared" si="3"/>
        <v>287</v>
      </c>
      <c r="K48" s="25">
        <v>0</v>
      </c>
      <c r="L48" s="25">
        <f t="shared" si="4"/>
        <v>304</v>
      </c>
      <c r="M48" s="25">
        <v>0</v>
      </c>
      <c r="N48" s="25">
        <f t="shared" si="5"/>
        <v>9409</v>
      </c>
      <c r="O48" s="29">
        <v>44348</v>
      </c>
      <c r="P48" s="28">
        <v>45473</v>
      </c>
    </row>
    <row r="49" spans="1:16" s="1" customFormat="1" ht="18.75" x14ac:dyDescent="0.3">
      <c r="A49" s="7">
        <v>42</v>
      </c>
      <c r="B49" s="8" t="s">
        <v>67</v>
      </c>
      <c r="C49" s="32" t="s">
        <v>8</v>
      </c>
      <c r="D49" s="32" t="s">
        <v>126</v>
      </c>
      <c r="E49" s="33" t="s">
        <v>21</v>
      </c>
      <c r="F49" s="14" t="s">
        <v>135</v>
      </c>
      <c r="G49" s="18" t="s">
        <v>144</v>
      </c>
      <c r="H49" s="23" t="s">
        <v>146</v>
      </c>
      <c r="I49" s="25">
        <v>10000</v>
      </c>
      <c r="J49" s="25">
        <f t="shared" si="3"/>
        <v>287</v>
      </c>
      <c r="K49" s="25">
        <v>0</v>
      </c>
      <c r="L49" s="25">
        <f t="shared" si="4"/>
        <v>304</v>
      </c>
      <c r="M49" s="25">
        <v>0</v>
      </c>
      <c r="N49" s="25">
        <f t="shared" si="5"/>
        <v>9409</v>
      </c>
      <c r="O49" s="29">
        <v>40210</v>
      </c>
      <c r="P49" s="28">
        <v>45473</v>
      </c>
    </row>
    <row r="50" spans="1:16" s="1" customFormat="1" ht="18.75" x14ac:dyDescent="0.3">
      <c r="A50" s="7">
        <v>43</v>
      </c>
      <c r="B50" s="11" t="s">
        <v>68</v>
      </c>
      <c r="C50" s="32" t="s">
        <v>8</v>
      </c>
      <c r="D50" s="32" t="s">
        <v>126</v>
      </c>
      <c r="E50" s="33" t="s">
        <v>21</v>
      </c>
      <c r="F50" s="17" t="s">
        <v>135</v>
      </c>
      <c r="G50" s="21" t="s">
        <v>136</v>
      </c>
      <c r="H50" s="23" t="s">
        <v>146</v>
      </c>
      <c r="I50" s="26">
        <v>10000</v>
      </c>
      <c r="J50" s="25">
        <f t="shared" si="3"/>
        <v>287</v>
      </c>
      <c r="K50" s="25">
        <v>0</v>
      </c>
      <c r="L50" s="25">
        <f t="shared" si="4"/>
        <v>304</v>
      </c>
      <c r="M50" s="25">
        <v>0</v>
      </c>
      <c r="N50" s="25">
        <f t="shared" si="5"/>
        <v>9409</v>
      </c>
      <c r="O50" s="31">
        <v>44013</v>
      </c>
      <c r="P50" s="28">
        <v>45473</v>
      </c>
    </row>
    <row r="51" spans="1:16" s="1" customFormat="1" ht="18.75" x14ac:dyDescent="0.3">
      <c r="A51" s="7">
        <v>44</v>
      </c>
      <c r="B51" s="8" t="s">
        <v>69</v>
      </c>
      <c r="C51" s="32" t="s">
        <v>7</v>
      </c>
      <c r="D51" s="32" t="s">
        <v>126</v>
      </c>
      <c r="E51" s="33" t="s">
        <v>21</v>
      </c>
      <c r="F51" s="14" t="s">
        <v>137</v>
      </c>
      <c r="G51" s="14" t="s">
        <v>145</v>
      </c>
      <c r="H51" s="23" t="s">
        <v>146</v>
      </c>
      <c r="I51" s="25">
        <v>10000</v>
      </c>
      <c r="J51" s="25">
        <f t="shared" si="3"/>
        <v>287</v>
      </c>
      <c r="K51" s="25">
        <v>0</v>
      </c>
      <c r="L51" s="25">
        <f t="shared" si="4"/>
        <v>304</v>
      </c>
      <c r="M51" s="25">
        <v>0</v>
      </c>
      <c r="N51" s="25">
        <f t="shared" si="5"/>
        <v>9409</v>
      </c>
      <c r="O51" s="27">
        <v>39493</v>
      </c>
      <c r="P51" s="28">
        <v>45473</v>
      </c>
    </row>
    <row r="52" spans="1:16" s="1" customFormat="1" ht="18.75" x14ac:dyDescent="0.3">
      <c r="A52" s="7">
        <v>45</v>
      </c>
      <c r="B52" s="8" t="s">
        <v>70</v>
      </c>
      <c r="C52" s="32" t="s">
        <v>7</v>
      </c>
      <c r="D52" s="32" t="s">
        <v>126</v>
      </c>
      <c r="E52" s="33" t="s">
        <v>21</v>
      </c>
      <c r="F52" s="14" t="s">
        <v>137</v>
      </c>
      <c r="G52" s="14" t="s">
        <v>145</v>
      </c>
      <c r="H52" s="23" t="s">
        <v>146</v>
      </c>
      <c r="I52" s="25">
        <v>10000</v>
      </c>
      <c r="J52" s="25">
        <f t="shared" si="3"/>
        <v>287</v>
      </c>
      <c r="K52" s="25">
        <v>0</v>
      </c>
      <c r="L52" s="25">
        <f t="shared" si="4"/>
        <v>304</v>
      </c>
      <c r="M52" s="25">
        <v>0</v>
      </c>
      <c r="N52" s="25">
        <f t="shared" si="5"/>
        <v>9409</v>
      </c>
      <c r="O52" s="27">
        <v>39661</v>
      </c>
      <c r="P52" s="28">
        <v>45473</v>
      </c>
    </row>
    <row r="53" spans="1:16" s="1" customFormat="1" ht="18.75" x14ac:dyDescent="0.3">
      <c r="A53" s="7">
        <v>46</v>
      </c>
      <c r="B53" s="8" t="s">
        <v>71</v>
      </c>
      <c r="C53" s="32" t="s">
        <v>7</v>
      </c>
      <c r="D53" s="32" t="s">
        <v>126</v>
      </c>
      <c r="E53" s="33" t="s">
        <v>20</v>
      </c>
      <c r="F53" s="14" t="s">
        <v>137</v>
      </c>
      <c r="G53" s="18" t="s">
        <v>145</v>
      </c>
      <c r="H53" s="23" t="s">
        <v>146</v>
      </c>
      <c r="I53" s="25">
        <v>10000</v>
      </c>
      <c r="J53" s="25">
        <f t="shared" si="3"/>
        <v>287</v>
      </c>
      <c r="K53" s="25">
        <v>0</v>
      </c>
      <c r="L53" s="25">
        <f t="shared" si="4"/>
        <v>304</v>
      </c>
      <c r="M53" s="25">
        <v>0</v>
      </c>
      <c r="N53" s="25">
        <f t="shared" si="5"/>
        <v>9409</v>
      </c>
      <c r="O53" s="29">
        <v>42370</v>
      </c>
      <c r="P53" s="28">
        <v>45473</v>
      </c>
    </row>
    <row r="54" spans="1:16" s="1" customFormat="1" ht="18.75" x14ac:dyDescent="0.3">
      <c r="A54" s="7">
        <v>47</v>
      </c>
      <c r="B54" s="9" t="s">
        <v>72</v>
      </c>
      <c r="C54" s="32" t="s">
        <v>7</v>
      </c>
      <c r="D54" s="32" t="s">
        <v>126</v>
      </c>
      <c r="E54" s="33" t="s">
        <v>21</v>
      </c>
      <c r="F54" s="15" t="s">
        <v>137</v>
      </c>
      <c r="G54" s="19" t="s">
        <v>145</v>
      </c>
      <c r="H54" s="23" t="s">
        <v>146</v>
      </c>
      <c r="I54" s="25">
        <v>10000</v>
      </c>
      <c r="J54" s="25">
        <f t="shared" si="3"/>
        <v>287</v>
      </c>
      <c r="K54" s="25">
        <v>0</v>
      </c>
      <c r="L54" s="25">
        <f t="shared" si="4"/>
        <v>304</v>
      </c>
      <c r="M54" s="25">
        <v>0</v>
      </c>
      <c r="N54" s="25">
        <f t="shared" si="5"/>
        <v>9409</v>
      </c>
      <c r="O54" s="29">
        <v>43355</v>
      </c>
      <c r="P54" s="28">
        <v>45473</v>
      </c>
    </row>
    <row r="55" spans="1:16" s="1" customFormat="1" ht="18.75" x14ac:dyDescent="0.3">
      <c r="A55" s="7">
        <v>48</v>
      </c>
      <c r="B55" s="8" t="s">
        <v>73</v>
      </c>
      <c r="C55" s="32" t="s">
        <v>7</v>
      </c>
      <c r="D55" s="32" t="s">
        <v>126</v>
      </c>
      <c r="E55" s="33" t="s">
        <v>21</v>
      </c>
      <c r="F55" s="14" t="s">
        <v>137</v>
      </c>
      <c r="G55" s="18" t="s">
        <v>145</v>
      </c>
      <c r="H55" s="23" t="s">
        <v>146</v>
      </c>
      <c r="I55" s="25">
        <v>10000</v>
      </c>
      <c r="J55" s="25">
        <f t="shared" si="3"/>
        <v>287</v>
      </c>
      <c r="K55" s="25">
        <v>0</v>
      </c>
      <c r="L55" s="25">
        <f t="shared" si="4"/>
        <v>304</v>
      </c>
      <c r="M55" s="25">
        <v>0</v>
      </c>
      <c r="N55" s="25">
        <f t="shared" si="5"/>
        <v>9409</v>
      </c>
      <c r="O55" s="27">
        <v>39378</v>
      </c>
      <c r="P55" s="28">
        <v>45473</v>
      </c>
    </row>
    <row r="56" spans="1:16" s="1" customFormat="1" ht="18.75" x14ac:dyDescent="0.3">
      <c r="A56" s="7">
        <v>49</v>
      </c>
      <c r="B56" s="8" t="s">
        <v>74</v>
      </c>
      <c r="C56" s="32" t="s">
        <v>7</v>
      </c>
      <c r="D56" s="32" t="s">
        <v>126</v>
      </c>
      <c r="E56" s="33" t="s">
        <v>21</v>
      </c>
      <c r="F56" s="14" t="s">
        <v>137</v>
      </c>
      <c r="G56" s="18" t="s">
        <v>145</v>
      </c>
      <c r="H56" s="23" t="s">
        <v>146</v>
      </c>
      <c r="I56" s="25">
        <v>10000</v>
      </c>
      <c r="J56" s="25">
        <f t="shared" si="3"/>
        <v>287</v>
      </c>
      <c r="K56" s="25">
        <v>0</v>
      </c>
      <c r="L56" s="25">
        <f t="shared" si="4"/>
        <v>304</v>
      </c>
      <c r="M56" s="25">
        <v>1350.12</v>
      </c>
      <c r="N56" s="25">
        <f t="shared" si="5"/>
        <v>8058.88</v>
      </c>
      <c r="O56" s="29">
        <v>39722</v>
      </c>
      <c r="P56" s="28">
        <v>45473</v>
      </c>
    </row>
    <row r="57" spans="1:16" s="1" customFormat="1" ht="18.75" x14ac:dyDescent="0.3">
      <c r="A57" s="7">
        <v>50</v>
      </c>
      <c r="B57" s="8" t="s">
        <v>75</v>
      </c>
      <c r="C57" s="32" t="s">
        <v>7</v>
      </c>
      <c r="D57" s="32" t="s">
        <v>126</v>
      </c>
      <c r="E57" s="33" t="s">
        <v>21</v>
      </c>
      <c r="F57" s="15" t="s">
        <v>137</v>
      </c>
      <c r="G57" s="19" t="s">
        <v>145</v>
      </c>
      <c r="H57" s="23" t="s">
        <v>146</v>
      </c>
      <c r="I57" s="25">
        <v>10000</v>
      </c>
      <c r="J57" s="25">
        <f t="shared" si="3"/>
        <v>287</v>
      </c>
      <c r="K57" s="25">
        <v>0</v>
      </c>
      <c r="L57" s="25">
        <f t="shared" si="4"/>
        <v>304</v>
      </c>
      <c r="M57" s="25">
        <v>0</v>
      </c>
      <c r="N57" s="25">
        <f t="shared" si="5"/>
        <v>9409</v>
      </c>
      <c r="O57" s="29">
        <v>44348</v>
      </c>
      <c r="P57" s="28">
        <v>45473</v>
      </c>
    </row>
    <row r="58" spans="1:16" s="1" customFormat="1" ht="18.75" x14ac:dyDescent="0.3">
      <c r="A58" s="7">
        <v>51</v>
      </c>
      <c r="B58" s="8" t="s">
        <v>76</v>
      </c>
      <c r="C58" s="32" t="s">
        <v>7</v>
      </c>
      <c r="D58" s="32" t="s">
        <v>126</v>
      </c>
      <c r="E58" s="33" t="s">
        <v>21</v>
      </c>
      <c r="F58" s="15" t="s">
        <v>137</v>
      </c>
      <c r="G58" s="19" t="s">
        <v>145</v>
      </c>
      <c r="H58" s="23" t="s">
        <v>146</v>
      </c>
      <c r="I58" s="25">
        <v>10000</v>
      </c>
      <c r="J58" s="25">
        <f t="shared" si="3"/>
        <v>287</v>
      </c>
      <c r="K58" s="25">
        <v>0</v>
      </c>
      <c r="L58" s="25">
        <f t="shared" si="4"/>
        <v>304</v>
      </c>
      <c r="M58" s="25">
        <v>0</v>
      </c>
      <c r="N58" s="25">
        <f t="shared" si="5"/>
        <v>9409</v>
      </c>
      <c r="O58" s="29">
        <v>41732</v>
      </c>
      <c r="P58" s="28">
        <v>45473</v>
      </c>
    </row>
    <row r="59" spans="1:16" s="1" customFormat="1" ht="18.75" x14ac:dyDescent="0.3">
      <c r="A59" s="7">
        <v>52</v>
      </c>
      <c r="B59" s="9" t="s">
        <v>77</v>
      </c>
      <c r="C59" s="32" t="s">
        <v>7</v>
      </c>
      <c r="D59" s="32" t="s">
        <v>126</v>
      </c>
      <c r="E59" s="33" t="s">
        <v>19</v>
      </c>
      <c r="F59" s="15" t="s">
        <v>137</v>
      </c>
      <c r="G59" s="19" t="s">
        <v>145</v>
      </c>
      <c r="H59" s="23" t="s">
        <v>146</v>
      </c>
      <c r="I59" s="25">
        <v>10000</v>
      </c>
      <c r="J59" s="25">
        <f t="shared" si="3"/>
        <v>287</v>
      </c>
      <c r="K59" s="25">
        <v>0</v>
      </c>
      <c r="L59" s="25">
        <f t="shared" si="4"/>
        <v>304</v>
      </c>
      <c r="M59" s="25">
        <v>0</v>
      </c>
      <c r="N59" s="25">
        <f t="shared" si="5"/>
        <v>9409</v>
      </c>
      <c r="O59" s="29">
        <v>43376</v>
      </c>
      <c r="P59" s="28">
        <v>45473</v>
      </c>
    </row>
    <row r="60" spans="1:16" s="1" customFormat="1" ht="18.75" x14ac:dyDescent="0.3">
      <c r="A60" s="7">
        <v>53</v>
      </c>
      <c r="B60" s="8" t="s">
        <v>78</v>
      </c>
      <c r="C60" s="32" t="s">
        <v>8</v>
      </c>
      <c r="D60" s="32" t="s">
        <v>126</v>
      </c>
      <c r="E60" s="33" t="s">
        <v>20</v>
      </c>
      <c r="F60" s="15" t="s">
        <v>137</v>
      </c>
      <c r="G60" s="19" t="s">
        <v>145</v>
      </c>
      <c r="H60" s="23" t="s">
        <v>146</v>
      </c>
      <c r="I60" s="25">
        <v>10000</v>
      </c>
      <c r="J60" s="25">
        <f t="shared" si="3"/>
        <v>287</v>
      </c>
      <c r="K60" s="25">
        <v>0</v>
      </c>
      <c r="L60" s="25">
        <f t="shared" si="4"/>
        <v>304</v>
      </c>
      <c r="M60" s="25">
        <v>0</v>
      </c>
      <c r="N60" s="25">
        <f t="shared" si="5"/>
        <v>9409</v>
      </c>
      <c r="O60" s="29">
        <v>42156</v>
      </c>
      <c r="P60" s="28">
        <v>45473</v>
      </c>
    </row>
    <row r="61" spans="1:16" s="1" customFormat="1" ht="18.75" x14ac:dyDescent="0.3">
      <c r="A61" s="7">
        <v>54</v>
      </c>
      <c r="B61" s="8" t="s">
        <v>79</v>
      </c>
      <c r="C61" s="32" t="s">
        <v>7</v>
      </c>
      <c r="D61" s="32" t="s">
        <v>126</v>
      </c>
      <c r="E61" s="33" t="s">
        <v>19</v>
      </c>
      <c r="F61" s="15" t="s">
        <v>137</v>
      </c>
      <c r="G61" s="19" t="s">
        <v>145</v>
      </c>
      <c r="H61" s="23" t="s">
        <v>146</v>
      </c>
      <c r="I61" s="25">
        <v>10000</v>
      </c>
      <c r="J61" s="25">
        <f t="shared" si="3"/>
        <v>287</v>
      </c>
      <c r="K61" s="25">
        <v>0</v>
      </c>
      <c r="L61" s="25">
        <f t="shared" si="4"/>
        <v>304</v>
      </c>
      <c r="M61" s="25">
        <v>0</v>
      </c>
      <c r="N61" s="25">
        <f t="shared" si="5"/>
        <v>9409</v>
      </c>
      <c r="O61" s="29">
        <v>39661</v>
      </c>
      <c r="P61" s="28">
        <v>45473</v>
      </c>
    </row>
    <row r="62" spans="1:16" s="1" customFormat="1" ht="18.75" x14ac:dyDescent="0.3">
      <c r="A62" s="7">
        <v>55</v>
      </c>
      <c r="B62" s="8" t="s">
        <v>80</v>
      </c>
      <c r="C62" s="32" t="s">
        <v>7</v>
      </c>
      <c r="D62" s="32" t="s">
        <v>126</v>
      </c>
      <c r="E62" s="33" t="s">
        <v>20</v>
      </c>
      <c r="F62" s="15" t="s">
        <v>137</v>
      </c>
      <c r="G62" s="19" t="s">
        <v>145</v>
      </c>
      <c r="H62" s="23" t="s">
        <v>146</v>
      </c>
      <c r="I62" s="25">
        <v>10000</v>
      </c>
      <c r="J62" s="25">
        <f t="shared" si="3"/>
        <v>287</v>
      </c>
      <c r="K62" s="25">
        <v>0</v>
      </c>
      <c r="L62" s="25">
        <f t="shared" si="4"/>
        <v>304</v>
      </c>
      <c r="M62" s="25">
        <v>0</v>
      </c>
      <c r="N62" s="25">
        <f t="shared" si="5"/>
        <v>9409</v>
      </c>
      <c r="O62" s="29">
        <v>42156</v>
      </c>
      <c r="P62" s="28">
        <v>45473</v>
      </c>
    </row>
    <row r="63" spans="1:16" s="1" customFormat="1" ht="18.75" x14ac:dyDescent="0.3">
      <c r="A63" s="7">
        <v>56</v>
      </c>
      <c r="B63" s="8" t="s">
        <v>81</v>
      </c>
      <c r="C63" s="32" t="s">
        <v>7</v>
      </c>
      <c r="D63" s="32" t="s">
        <v>126</v>
      </c>
      <c r="E63" s="33" t="s">
        <v>21</v>
      </c>
      <c r="F63" s="15" t="s">
        <v>137</v>
      </c>
      <c r="G63" s="19" t="s">
        <v>145</v>
      </c>
      <c r="H63" s="23" t="s">
        <v>146</v>
      </c>
      <c r="I63" s="25">
        <v>10000</v>
      </c>
      <c r="J63" s="25">
        <f t="shared" ref="J63:J93" si="6">+I63*2.87%</f>
        <v>287</v>
      </c>
      <c r="K63" s="25">
        <v>0</v>
      </c>
      <c r="L63" s="25">
        <f t="shared" ref="L63:L93" si="7">+I63*3.04%</f>
        <v>304</v>
      </c>
      <c r="M63" s="25">
        <v>0</v>
      </c>
      <c r="N63" s="25">
        <f t="shared" ref="N63:N93" si="8">+I63-J63-K63-L63-M63</f>
        <v>9409</v>
      </c>
      <c r="O63" s="29">
        <v>44531</v>
      </c>
      <c r="P63" s="28">
        <v>45473</v>
      </c>
    </row>
    <row r="64" spans="1:16" s="1" customFormat="1" ht="18.75" x14ac:dyDescent="0.3">
      <c r="A64" s="7">
        <v>57</v>
      </c>
      <c r="B64" s="8" t="s">
        <v>82</v>
      </c>
      <c r="C64" s="32" t="s">
        <v>7</v>
      </c>
      <c r="D64" s="32" t="s">
        <v>126</v>
      </c>
      <c r="E64" s="33" t="s">
        <v>21</v>
      </c>
      <c r="F64" s="15" t="s">
        <v>137</v>
      </c>
      <c r="G64" s="19" t="s">
        <v>145</v>
      </c>
      <c r="H64" s="23" t="s">
        <v>146</v>
      </c>
      <c r="I64" s="25">
        <v>10000</v>
      </c>
      <c r="J64" s="25">
        <f t="shared" si="6"/>
        <v>287</v>
      </c>
      <c r="K64" s="25">
        <v>0</v>
      </c>
      <c r="L64" s="25">
        <f t="shared" si="7"/>
        <v>304</v>
      </c>
      <c r="M64" s="25">
        <v>0</v>
      </c>
      <c r="N64" s="25">
        <f t="shared" si="8"/>
        <v>9409</v>
      </c>
      <c r="O64" s="29">
        <v>39722</v>
      </c>
      <c r="P64" s="28">
        <v>45473</v>
      </c>
    </row>
    <row r="65" spans="1:16" s="1" customFormat="1" ht="18.75" x14ac:dyDescent="0.3">
      <c r="A65" s="7">
        <v>58</v>
      </c>
      <c r="B65" s="8" t="s">
        <v>83</v>
      </c>
      <c r="C65" s="32" t="s">
        <v>7</v>
      </c>
      <c r="D65" s="32" t="s">
        <v>126</v>
      </c>
      <c r="E65" s="33" t="s">
        <v>19</v>
      </c>
      <c r="F65" s="15" t="s">
        <v>137</v>
      </c>
      <c r="G65" s="19" t="s">
        <v>145</v>
      </c>
      <c r="H65" s="23" t="s">
        <v>146</v>
      </c>
      <c r="I65" s="25">
        <v>10000</v>
      </c>
      <c r="J65" s="25">
        <f t="shared" si="6"/>
        <v>287</v>
      </c>
      <c r="K65" s="25">
        <v>0</v>
      </c>
      <c r="L65" s="25">
        <f t="shared" si="7"/>
        <v>304</v>
      </c>
      <c r="M65" s="25">
        <v>0</v>
      </c>
      <c r="N65" s="25">
        <f t="shared" si="8"/>
        <v>9409</v>
      </c>
      <c r="O65" s="29">
        <v>41306</v>
      </c>
      <c r="P65" s="28">
        <v>45473</v>
      </c>
    </row>
    <row r="66" spans="1:16" s="1" customFormat="1" ht="18.75" x14ac:dyDescent="0.3">
      <c r="A66" s="7">
        <v>59</v>
      </c>
      <c r="B66" s="8" t="s">
        <v>84</v>
      </c>
      <c r="C66" s="32" t="s">
        <v>7</v>
      </c>
      <c r="D66" s="32" t="s">
        <v>126</v>
      </c>
      <c r="E66" s="33" t="s">
        <v>21</v>
      </c>
      <c r="F66" s="15" t="s">
        <v>137</v>
      </c>
      <c r="G66" s="19" t="s">
        <v>145</v>
      </c>
      <c r="H66" s="23" t="s">
        <v>146</v>
      </c>
      <c r="I66" s="25">
        <v>10000</v>
      </c>
      <c r="J66" s="25">
        <f t="shared" si="6"/>
        <v>287</v>
      </c>
      <c r="K66" s="25">
        <v>0</v>
      </c>
      <c r="L66" s="25">
        <f t="shared" si="7"/>
        <v>304</v>
      </c>
      <c r="M66" s="25">
        <v>0</v>
      </c>
      <c r="N66" s="25">
        <f t="shared" si="8"/>
        <v>9409</v>
      </c>
      <c r="O66" s="29">
        <v>42989</v>
      </c>
      <c r="P66" s="28">
        <v>45473</v>
      </c>
    </row>
    <row r="67" spans="1:16" s="1" customFormat="1" ht="18.75" x14ac:dyDescent="0.3">
      <c r="A67" s="7">
        <v>60</v>
      </c>
      <c r="B67" s="8" t="s">
        <v>85</v>
      </c>
      <c r="C67" s="32" t="s">
        <v>7</v>
      </c>
      <c r="D67" s="32" t="s">
        <v>126</v>
      </c>
      <c r="E67" s="33" t="s">
        <v>20</v>
      </c>
      <c r="F67" s="15" t="s">
        <v>137</v>
      </c>
      <c r="G67" s="19" t="s">
        <v>145</v>
      </c>
      <c r="H67" s="23" t="s">
        <v>146</v>
      </c>
      <c r="I67" s="25">
        <v>10000</v>
      </c>
      <c r="J67" s="25">
        <f t="shared" si="6"/>
        <v>287</v>
      </c>
      <c r="K67" s="25">
        <v>0</v>
      </c>
      <c r="L67" s="25">
        <f t="shared" si="7"/>
        <v>304</v>
      </c>
      <c r="M67" s="25">
        <v>0</v>
      </c>
      <c r="N67" s="25">
        <f t="shared" si="8"/>
        <v>9409</v>
      </c>
      <c r="O67" s="29">
        <v>42156</v>
      </c>
      <c r="P67" s="28">
        <v>45473</v>
      </c>
    </row>
    <row r="68" spans="1:16" s="1" customFormat="1" ht="18.75" x14ac:dyDescent="0.3">
      <c r="A68" s="7">
        <v>61</v>
      </c>
      <c r="B68" s="8" t="s">
        <v>86</v>
      </c>
      <c r="C68" s="32" t="s">
        <v>7</v>
      </c>
      <c r="D68" s="32" t="s">
        <v>126</v>
      </c>
      <c r="E68" s="33" t="s">
        <v>21</v>
      </c>
      <c r="F68" s="15" t="s">
        <v>137</v>
      </c>
      <c r="G68" s="19" t="s">
        <v>145</v>
      </c>
      <c r="H68" s="23" t="s">
        <v>146</v>
      </c>
      <c r="I68" s="25">
        <v>10000</v>
      </c>
      <c r="J68" s="25">
        <f t="shared" si="6"/>
        <v>287</v>
      </c>
      <c r="K68" s="25">
        <v>0</v>
      </c>
      <c r="L68" s="25">
        <f t="shared" si="7"/>
        <v>304</v>
      </c>
      <c r="M68" s="25">
        <v>0</v>
      </c>
      <c r="N68" s="25">
        <f t="shared" si="8"/>
        <v>9409</v>
      </c>
      <c r="O68" s="29">
        <v>41768</v>
      </c>
      <c r="P68" s="28">
        <v>45473</v>
      </c>
    </row>
    <row r="69" spans="1:16" s="1" customFormat="1" ht="18.75" x14ac:dyDescent="0.3">
      <c r="A69" s="7">
        <v>62</v>
      </c>
      <c r="B69" s="8" t="s">
        <v>87</v>
      </c>
      <c r="C69" s="32" t="s">
        <v>7</v>
      </c>
      <c r="D69" s="32" t="s">
        <v>126</v>
      </c>
      <c r="E69" s="33" t="s">
        <v>21</v>
      </c>
      <c r="F69" s="15" t="s">
        <v>137</v>
      </c>
      <c r="G69" s="19" t="s">
        <v>145</v>
      </c>
      <c r="H69" s="23" t="s">
        <v>146</v>
      </c>
      <c r="I69" s="25">
        <v>10000</v>
      </c>
      <c r="J69" s="25">
        <f t="shared" si="6"/>
        <v>287</v>
      </c>
      <c r="K69" s="25">
        <v>0</v>
      </c>
      <c r="L69" s="25">
        <f t="shared" si="7"/>
        <v>304</v>
      </c>
      <c r="M69" s="25">
        <v>0</v>
      </c>
      <c r="N69" s="25">
        <f t="shared" si="8"/>
        <v>9409</v>
      </c>
      <c r="O69" s="29">
        <v>41183</v>
      </c>
      <c r="P69" s="28">
        <v>45473</v>
      </c>
    </row>
    <row r="70" spans="1:16" s="1" customFormat="1" ht="18.75" x14ac:dyDescent="0.3">
      <c r="A70" s="7">
        <v>63</v>
      </c>
      <c r="B70" s="8" t="s">
        <v>88</v>
      </c>
      <c r="C70" s="32" t="s">
        <v>7</v>
      </c>
      <c r="D70" s="32" t="s">
        <v>126</v>
      </c>
      <c r="E70" s="33" t="s">
        <v>21</v>
      </c>
      <c r="F70" s="15" t="s">
        <v>137</v>
      </c>
      <c r="G70" s="19" t="s">
        <v>145</v>
      </c>
      <c r="H70" s="23" t="s">
        <v>146</v>
      </c>
      <c r="I70" s="25">
        <v>10000</v>
      </c>
      <c r="J70" s="25">
        <f t="shared" si="6"/>
        <v>287</v>
      </c>
      <c r="K70" s="25">
        <v>0</v>
      </c>
      <c r="L70" s="25">
        <f t="shared" si="7"/>
        <v>304</v>
      </c>
      <c r="M70" s="25">
        <v>0</v>
      </c>
      <c r="N70" s="25">
        <f t="shared" si="8"/>
        <v>9409</v>
      </c>
      <c r="O70" s="29">
        <v>42278</v>
      </c>
      <c r="P70" s="28">
        <v>45473</v>
      </c>
    </row>
    <row r="71" spans="1:16" s="1" customFormat="1" ht="18.75" x14ac:dyDescent="0.3">
      <c r="A71" s="7">
        <v>64</v>
      </c>
      <c r="B71" s="8" t="s">
        <v>89</v>
      </c>
      <c r="C71" s="32" t="s">
        <v>7</v>
      </c>
      <c r="D71" s="32" t="s">
        <v>126</v>
      </c>
      <c r="E71" s="33" t="s">
        <v>21</v>
      </c>
      <c r="F71" s="15" t="s">
        <v>137</v>
      </c>
      <c r="G71" s="19" t="s">
        <v>145</v>
      </c>
      <c r="H71" s="23" t="s">
        <v>146</v>
      </c>
      <c r="I71" s="25">
        <v>11000</v>
      </c>
      <c r="J71" s="25">
        <f t="shared" si="6"/>
        <v>315.7</v>
      </c>
      <c r="K71" s="25">
        <v>0</v>
      </c>
      <c r="L71" s="25">
        <f t="shared" si="7"/>
        <v>334.4</v>
      </c>
      <c r="M71" s="25">
        <v>0</v>
      </c>
      <c r="N71" s="25">
        <f t="shared" si="8"/>
        <v>10349.9</v>
      </c>
      <c r="O71" s="29">
        <v>39301</v>
      </c>
      <c r="P71" s="28">
        <v>45473</v>
      </c>
    </row>
    <row r="72" spans="1:16" s="1" customFormat="1" ht="18.75" x14ac:dyDescent="0.3">
      <c r="A72" s="7">
        <v>65</v>
      </c>
      <c r="B72" s="8" t="s">
        <v>90</v>
      </c>
      <c r="C72" s="32" t="s">
        <v>7</v>
      </c>
      <c r="D72" s="32" t="s">
        <v>126</v>
      </c>
      <c r="E72" s="33" t="s">
        <v>21</v>
      </c>
      <c r="F72" s="15" t="s">
        <v>137</v>
      </c>
      <c r="G72" s="19" t="s">
        <v>145</v>
      </c>
      <c r="H72" s="23" t="s">
        <v>146</v>
      </c>
      <c r="I72" s="25">
        <v>10000</v>
      </c>
      <c r="J72" s="25">
        <f t="shared" si="6"/>
        <v>287</v>
      </c>
      <c r="K72" s="25">
        <v>0</v>
      </c>
      <c r="L72" s="25">
        <f t="shared" si="7"/>
        <v>304</v>
      </c>
      <c r="M72" s="25">
        <v>0</v>
      </c>
      <c r="N72" s="25">
        <f t="shared" si="8"/>
        <v>9409</v>
      </c>
      <c r="O72" s="29">
        <v>42989</v>
      </c>
      <c r="P72" s="28">
        <v>45473</v>
      </c>
    </row>
    <row r="73" spans="1:16" s="1" customFormat="1" ht="18.75" x14ac:dyDescent="0.3">
      <c r="A73" s="7">
        <v>66</v>
      </c>
      <c r="B73" s="8" t="s">
        <v>91</v>
      </c>
      <c r="C73" s="32" t="s">
        <v>7</v>
      </c>
      <c r="D73" s="32" t="s">
        <v>126</v>
      </c>
      <c r="E73" s="33" t="s">
        <v>21</v>
      </c>
      <c r="F73" s="15" t="s">
        <v>137</v>
      </c>
      <c r="G73" s="19" t="s">
        <v>145</v>
      </c>
      <c r="H73" s="23" t="s">
        <v>146</v>
      </c>
      <c r="I73" s="25">
        <v>10000</v>
      </c>
      <c r="J73" s="25">
        <f t="shared" si="6"/>
        <v>287</v>
      </c>
      <c r="K73" s="25">
        <v>0</v>
      </c>
      <c r="L73" s="25">
        <f t="shared" si="7"/>
        <v>304</v>
      </c>
      <c r="M73" s="25">
        <v>0</v>
      </c>
      <c r="N73" s="25">
        <f t="shared" si="8"/>
        <v>9409</v>
      </c>
      <c r="O73" s="29">
        <v>42064</v>
      </c>
      <c r="P73" s="28">
        <v>45473</v>
      </c>
    </row>
    <row r="74" spans="1:16" s="1" customFormat="1" ht="18.75" x14ac:dyDescent="0.3">
      <c r="A74" s="7">
        <v>67</v>
      </c>
      <c r="B74" s="8" t="s">
        <v>92</v>
      </c>
      <c r="C74" s="32" t="s">
        <v>7</v>
      </c>
      <c r="D74" s="32" t="s">
        <v>126</v>
      </c>
      <c r="E74" s="33" t="s">
        <v>19</v>
      </c>
      <c r="F74" s="15" t="s">
        <v>137</v>
      </c>
      <c r="G74" s="19" t="s">
        <v>145</v>
      </c>
      <c r="H74" s="23" t="s">
        <v>146</v>
      </c>
      <c r="I74" s="25">
        <v>10000</v>
      </c>
      <c r="J74" s="25">
        <f t="shared" si="6"/>
        <v>287</v>
      </c>
      <c r="K74" s="25">
        <v>0</v>
      </c>
      <c r="L74" s="25">
        <f t="shared" si="7"/>
        <v>304</v>
      </c>
      <c r="M74" s="25">
        <v>0</v>
      </c>
      <c r="N74" s="25">
        <f t="shared" si="8"/>
        <v>9409</v>
      </c>
      <c r="O74" s="29">
        <v>39661</v>
      </c>
      <c r="P74" s="28">
        <v>45473</v>
      </c>
    </row>
    <row r="75" spans="1:16" s="1" customFormat="1" ht="18.75" x14ac:dyDescent="0.3">
      <c r="A75" s="7">
        <v>68</v>
      </c>
      <c r="B75" s="8" t="s">
        <v>93</v>
      </c>
      <c r="C75" s="32" t="s">
        <v>7</v>
      </c>
      <c r="D75" s="32" t="s">
        <v>126</v>
      </c>
      <c r="E75" s="33" t="s">
        <v>20</v>
      </c>
      <c r="F75" s="15" t="s">
        <v>137</v>
      </c>
      <c r="G75" s="19" t="s">
        <v>145</v>
      </c>
      <c r="H75" s="23" t="s">
        <v>146</v>
      </c>
      <c r="I75" s="25">
        <v>10000</v>
      </c>
      <c r="J75" s="25">
        <f t="shared" si="6"/>
        <v>287</v>
      </c>
      <c r="K75" s="25">
        <v>0</v>
      </c>
      <c r="L75" s="25">
        <f t="shared" si="7"/>
        <v>304</v>
      </c>
      <c r="M75" s="25">
        <v>0</v>
      </c>
      <c r="N75" s="25">
        <f t="shared" si="8"/>
        <v>9409</v>
      </c>
      <c r="O75" s="29">
        <v>42156</v>
      </c>
      <c r="P75" s="28">
        <v>45473</v>
      </c>
    </row>
    <row r="76" spans="1:16" s="1" customFormat="1" ht="18.75" x14ac:dyDescent="0.3">
      <c r="A76" s="7">
        <v>69</v>
      </c>
      <c r="B76" s="8" t="s">
        <v>94</v>
      </c>
      <c r="C76" s="32" t="s">
        <v>7</v>
      </c>
      <c r="D76" s="32" t="s">
        <v>126</v>
      </c>
      <c r="E76" s="33" t="s">
        <v>21</v>
      </c>
      <c r="F76" s="15" t="s">
        <v>137</v>
      </c>
      <c r="G76" s="19" t="s">
        <v>145</v>
      </c>
      <c r="H76" s="23" t="s">
        <v>146</v>
      </c>
      <c r="I76" s="25">
        <v>10000</v>
      </c>
      <c r="J76" s="25">
        <f t="shared" si="6"/>
        <v>287</v>
      </c>
      <c r="K76" s="25">
        <v>0</v>
      </c>
      <c r="L76" s="25">
        <f t="shared" si="7"/>
        <v>304</v>
      </c>
      <c r="M76" s="25">
        <v>0</v>
      </c>
      <c r="N76" s="25">
        <f t="shared" si="8"/>
        <v>9409</v>
      </c>
      <c r="O76" s="29">
        <v>41518</v>
      </c>
      <c r="P76" s="28">
        <v>45473</v>
      </c>
    </row>
    <row r="77" spans="1:16" s="1" customFormat="1" ht="18.75" x14ac:dyDescent="0.3">
      <c r="A77" s="7">
        <v>70</v>
      </c>
      <c r="B77" s="8" t="s">
        <v>95</v>
      </c>
      <c r="C77" s="32" t="s">
        <v>7</v>
      </c>
      <c r="D77" s="32" t="s">
        <v>126</v>
      </c>
      <c r="E77" s="33" t="s">
        <v>21</v>
      </c>
      <c r="F77" s="15" t="s">
        <v>137</v>
      </c>
      <c r="G77" s="19" t="s">
        <v>145</v>
      </c>
      <c r="H77" s="23" t="s">
        <v>146</v>
      </c>
      <c r="I77" s="25">
        <v>10000</v>
      </c>
      <c r="J77" s="25">
        <f t="shared" si="6"/>
        <v>287</v>
      </c>
      <c r="K77" s="25">
        <v>0</v>
      </c>
      <c r="L77" s="25">
        <f t="shared" si="7"/>
        <v>304</v>
      </c>
      <c r="M77" s="25">
        <v>0</v>
      </c>
      <c r="N77" s="25">
        <f t="shared" si="8"/>
        <v>9409</v>
      </c>
      <c r="O77" s="29">
        <v>42856</v>
      </c>
      <c r="P77" s="28">
        <v>45473</v>
      </c>
    </row>
    <row r="78" spans="1:16" s="1" customFormat="1" ht="18.75" x14ac:dyDescent="0.3">
      <c r="A78" s="7">
        <v>71</v>
      </c>
      <c r="B78" s="8" t="s">
        <v>96</v>
      </c>
      <c r="C78" s="32" t="s">
        <v>7</v>
      </c>
      <c r="D78" s="32" t="s">
        <v>126</v>
      </c>
      <c r="E78" s="33" t="s">
        <v>21</v>
      </c>
      <c r="F78" s="15" t="s">
        <v>137</v>
      </c>
      <c r="G78" s="19" t="s">
        <v>145</v>
      </c>
      <c r="H78" s="23" t="s">
        <v>146</v>
      </c>
      <c r="I78" s="25">
        <v>10000</v>
      </c>
      <c r="J78" s="25">
        <f t="shared" si="6"/>
        <v>287</v>
      </c>
      <c r="K78" s="25">
        <v>0</v>
      </c>
      <c r="L78" s="25">
        <f t="shared" si="7"/>
        <v>304</v>
      </c>
      <c r="M78" s="25">
        <v>1350.12</v>
      </c>
      <c r="N78" s="25">
        <f t="shared" si="8"/>
        <v>8058.88</v>
      </c>
      <c r="O78" s="29">
        <v>41944</v>
      </c>
      <c r="P78" s="28">
        <v>45473</v>
      </c>
    </row>
    <row r="79" spans="1:16" s="1" customFormat="1" ht="18.75" x14ac:dyDescent="0.3">
      <c r="A79" s="7">
        <v>72</v>
      </c>
      <c r="B79" s="8" t="s">
        <v>97</v>
      </c>
      <c r="C79" s="32" t="s">
        <v>7</v>
      </c>
      <c r="D79" s="32" t="s">
        <v>126</v>
      </c>
      <c r="E79" s="33" t="s">
        <v>21</v>
      </c>
      <c r="F79" s="15" t="s">
        <v>137</v>
      </c>
      <c r="G79" s="19" t="s">
        <v>145</v>
      </c>
      <c r="H79" s="23" t="s">
        <v>146</v>
      </c>
      <c r="I79" s="25">
        <v>10000</v>
      </c>
      <c r="J79" s="25">
        <f t="shared" si="6"/>
        <v>287</v>
      </c>
      <c r="K79" s="25">
        <v>0</v>
      </c>
      <c r="L79" s="25">
        <f t="shared" si="7"/>
        <v>304</v>
      </c>
      <c r="M79" s="25">
        <v>0</v>
      </c>
      <c r="N79" s="25">
        <f t="shared" si="8"/>
        <v>9409</v>
      </c>
      <c r="O79" s="29">
        <v>41275</v>
      </c>
      <c r="P79" s="28">
        <v>45473</v>
      </c>
    </row>
    <row r="80" spans="1:16" s="1" customFormat="1" ht="18.75" x14ac:dyDescent="0.3">
      <c r="A80" s="7">
        <v>73</v>
      </c>
      <c r="B80" s="8" t="s">
        <v>98</v>
      </c>
      <c r="C80" s="32" t="s">
        <v>7</v>
      </c>
      <c r="D80" s="32" t="s">
        <v>126</v>
      </c>
      <c r="E80" s="33" t="s">
        <v>19</v>
      </c>
      <c r="F80" s="15" t="s">
        <v>137</v>
      </c>
      <c r="G80" s="19" t="s">
        <v>145</v>
      </c>
      <c r="H80" s="23" t="s">
        <v>146</v>
      </c>
      <c r="I80" s="25">
        <v>10000</v>
      </c>
      <c r="J80" s="25">
        <f t="shared" si="6"/>
        <v>287</v>
      </c>
      <c r="K80" s="25">
        <v>0</v>
      </c>
      <c r="L80" s="25">
        <f t="shared" si="7"/>
        <v>304</v>
      </c>
      <c r="M80" s="25">
        <v>0</v>
      </c>
      <c r="N80" s="25">
        <f t="shared" si="8"/>
        <v>9409</v>
      </c>
      <c r="O80" s="29">
        <v>40918</v>
      </c>
      <c r="P80" s="28">
        <v>45473</v>
      </c>
    </row>
    <row r="81" spans="1:16" s="1" customFormat="1" ht="18.75" x14ac:dyDescent="0.3">
      <c r="A81" s="7">
        <v>74</v>
      </c>
      <c r="B81" s="8" t="s">
        <v>99</v>
      </c>
      <c r="C81" s="32" t="s">
        <v>7</v>
      </c>
      <c r="D81" s="32" t="s">
        <v>126</v>
      </c>
      <c r="E81" s="33" t="s">
        <v>20</v>
      </c>
      <c r="F81" s="15" t="s">
        <v>137</v>
      </c>
      <c r="G81" s="19" t="s">
        <v>145</v>
      </c>
      <c r="H81" s="23" t="s">
        <v>146</v>
      </c>
      <c r="I81" s="25">
        <v>10000</v>
      </c>
      <c r="J81" s="25">
        <f t="shared" si="6"/>
        <v>287</v>
      </c>
      <c r="K81" s="25">
        <v>0</v>
      </c>
      <c r="L81" s="25">
        <f t="shared" si="7"/>
        <v>304</v>
      </c>
      <c r="M81" s="25">
        <v>0</v>
      </c>
      <c r="N81" s="25">
        <f t="shared" si="8"/>
        <v>9409</v>
      </c>
      <c r="O81" s="29">
        <v>42156</v>
      </c>
      <c r="P81" s="28">
        <v>45473</v>
      </c>
    </row>
    <row r="82" spans="1:16" s="1" customFormat="1" ht="18.75" x14ac:dyDescent="0.3">
      <c r="A82" s="7">
        <v>75</v>
      </c>
      <c r="B82" s="10" t="s">
        <v>100</v>
      </c>
      <c r="C82" s="32" t="s">
        <v>7</v>
      </c>
      <c r="D82" s="32" t="s">
        <v>126</v>
      </c>
      <c r="E82" s="33" t="s">
        <v>20</v>
      </c>
      <c r="F82" s="16" t="s">
        <v>137</v>
      </c>
      <c r="G82" s="22" t="s">
        <v>145</v>
      </c>
      <c r="H82" s="24" t="s">
        <v>146</v>
      </c>
      <c r="I82" s="25">
        <v>10000</v>
      </c>
      <c r="J82" s="25">
        <f t="shared" si="6"/>
        <v>287</v>
      </c>
      <c r="K82" s="25">
        <v>0</v>
      </c>
      <c r="L82" s="25">
        <f t="shared" si="7"/>
        <v>304</v>
      </c>
      <c r="M82" s="25">
        <v>0</v>
      </c>
      <c r="N82" s="25">
        <f t="shared" si="8"/>
        <v>9409</v>
      </c>
      <c r="O82" s="30">
        <v>43774</v>
      </c>
      <c r="P82" s="28">
        <v>45473</v>
      </c>
    </row>
    <row r="83" spans="1:16" s="1" customFormat="1" ht="18.75" x14ac:dyDescent="0.3">
      <c r="A83" s="7">
        <v>76</v>
      </c>
      <c r="B83" s="10" t="s">
        <v>101</v>
      </c>
      <c r="C83" s="32" t="s">
        <v>7</v>
      </c>
      <c r="D83" s="32" t="s">
        <v>126</v>
      </c>
      <c r="E83" s="33" t="s">
        <v>21</v>
      </c>
      <c r="F83" s="15" t="s">
        <v>137</v>
      </c>
      <c r="G83" s="19" t="s">
        <v>145</v>
      </c>
      <c r="H83" s="23" t="s">
        <v>146</v>
      </c>
      <c r="I83" s="25">
        <v>13000</v>
      </c>
      <c r="J83" s="25">
        <f t="shared" si="6"/>
        <v>373.1</v>
      </c>
      <c r="K83" s="25">
        <v>0</v>
      </c>
      <c r="L83" s="25">
        <f t="shared" si="7"/>
        <v>395.2</v>
      </c>
      <c r="M83" s="25">
        <v>0</v>
      </c>
      <c r="N83" s="25">
        <f t="shared" si="8"/>
        <v>12231.699999999999</v>
      </c>
      <c r="O83" s="30">
        <v>44683</v>
      </c>
      <c r="P83" s="28">
        <v>45473</v>
      </c>
    </row>
    <row r="84" spans="1:16" s="1" customFormat="1" ht="18.75" x14ac:dyDescent="0.3">
      <c r="A84" s="7">
        <v>77</v>
      </c>
      <c r="B84" s="8" t="s">
        <v>102</v>
      </c>
      <c r="C84" s="32" t="s">
        <v>7</v>
      </c>
      <c r="D84" s="32" t="s">
        <v>126</v>
      </c>
      <c r="E84" s="33" t="s">
        <v>21</v>
      </c>
      <c r="F84" s="15" t="s">
        <v>137</v>
      </c>
      <c r="G84" s="19" t="s">
        <v>145</v>
      </c>
      <c r="H84" s="23" t="s">
        <v>146</v>
      </c>
      <c r="I84" s="25">
        <v>10000</v>
      </c>
      <c r="J84" s="25">
        <f t="shared" si="6"/>
        <v>287</v>
      </c>
      <c r="K84" s="25">
        <v>0</v>
      </c>
      <c r="L84" s="25">
        <f t="shared" si="7"/>
        <v>304</v>
      </c>
      <c r="M84" s="25">
        <v>0</v>
      </c>
      <c r="N84" s="25">
        <f t="shared" si="8"/>
        <v>9409</v>
      </c>
      <c r="O84" s="29">
        <v>41548</v>
      </c>
      <c r="P84" s="28">
        <v>45473</v>
      </c>
    </row>
    <row r="85" spans="1:16" s="1" customFormat="1" ht="18.75" x14ac:dyDescent="0.3">
      <c r="A85" s="7">
        <v>78</v>
      </c>
      <c r="B85" s="8" t="s">
        <v>103</v>
      </c>
      <c r="C85" s="32" t="s">
        <v>7</v>
      </c>
      <c r="D85" s="32" t="s">
        <v>126</v>
      </c>
      <c r="E85" s="33" t="s">
        <v>19</v>
      </c>
      <c r="F85" s="15" t="s">
        <v>137</v>
      </c>
      <c r="G85" s="19" t="s">
        <v>145</v>
      </c>
      <c r="H85" s="23" t="s">
        <v>146</v>
      </c>
      <c r="I85" s="25">
        <v>10000</v>
      </c>
      <c r="J85" s="25">
        <f t="shared" si="6"/>
        <v>287</v>
      </c>
      <c r="K85" s="25">
        <v>0</v>
      </c>
      <c r="L85" s="25">
        <f t="shared" si="7"/>
        <v>304</v>
      </c>
      <c r="M85" s="25">
        <v>0</v>
      </c>
      <c r="N85" s="25">
        <f t="shared" si="8"/>
        <v>9409</v>
      </c>
      <c r="O85" s="29">
        <v>40304</v>
      </c>
      <c r="P85" s="28">
        <v>45473</v>
      </c>
    </row>
    <row r="86" spans="1:16" s="1" customFormat="1" ht="18.75" x14ac:dyDescent="0.3">
      <c r="A86" s="7">
        <v>79</v>
      </c>
      <c r="B86" s="8" t="s">
        <v>152</v>
      </c>
      <c r="C86" s="32" t="s">
        <v>7</v>
      </c>
      <c r="D86" s="32" t="s">
        <v>126</v>
      </c>
      <c r="E86" s="33" t="s">
        <v>21</v>
      </c>
      <c r="F86" s="15" t="s">
        <v>137</v>
      </c>
      <c r="G86" s="19" t="s">
        <v>145</v>
      </c>
      <c r="H86" s="23" t="s">
        <v>146</v>
      </c>
      <c r="I86" s="25">
        <v>10000</v>
      </c>
      <c r="J86" s="25">
        <f t="shared" si="6"/>
        <v>287</v>
      </c>
      <c r="K86" s="25">
        <v>0</v>
      </c>
      <c r="L86" s="25">
        <f t="shared" si="7"/>
        <v>304</v>
      </c>
      <c r="M86" s="25">
        <v>0</v>
      </c>
      <c r="N86" s="25">
        <f t="shared" si="8"/>
        <v>9409</v>
      </c>
      <c r="O86" s="29">
        <v>39444</v>
      </c>
      <c r="P86" s="28">
        <v>45473</v>
      </c>
    </row>
    <row r="87" spans="1:16" s="1" customFormat="1" ht="18.75" x14ac:dyDescent="0.3">
      <c r="A87" s="7">
        <v>80</v>
      </c>
      <c r="B87" s="8" t="s">
        <v>104</v>
      </c>
      <c r="C87" s="32" t="s">
        <v>7</v>
      </c>
      <c r="D87" s="32" t="s">
        <v>126</v>
      </c>
      <c r="E87" s="33" t="s">
        <v>19</v>
      </c>
      <c r="F87" s="15" t="s">
        <v>137</v>
      </c>
      <c r="G87" s="19" t="s">
        <v>145</v>
      </c>
      <c r="H87" s="23" t="s">
        <v>146</v>
      </c>
      <c r="I87" s="25">
        <v>10000</v>
      </c>
      <c r="J87" s="25">
        <f t="shared" si="6"/>
        <v>287</v>
      </c>
      <c r="K87" s="25">
        <v>0</v>
      </c>
      <c r="L87" s="25">
        <f t="shared" si="7"/>
        <v>304</v>
      </c>
      <c r="M87" s="25">
        <v>0</v>
      </c>
      <c r="N87" s="25">
        <f t="shared" si="8"/>
        <v>9409</v>
      </c>
      <c r="O87" s="29">
        <v>39661</v>
      </c>
      <c r="P87" s="28">
        <v>45473</v>
      </c>
    </row>
    <row r="88" spans="1:16" s="1" customFormat="1" ht="18.75" x14ac:dyDescent="0.3">
      <c r="A88" s="7">
        <v>81</v>
      </c>
      <c r="B88" s="8" t="s">
        <v>105</v>
      </c>
      <c r="C88" s="32" t="s">
        <v>7</v>
      </c>
      <c r="D88" s="32" t="s">
        <v>126</v>
      </c>
      <c r="E88" s="33" t="s">
        <v>21</v>
      </c>
      <c r="F88" s="15" t="s">
        <v>137</v>
      </c>
      <c r="G88" s="19" t="s">
        <v>145</v>
      </c>
      <c r="H88" s="23" t="s">
        <v>146</v>
      </c>
      <c r="I88" s="25">
        <v>10000</v>
      </c>
      <c r="J88" s="25">
        <f t="shared" si="6"/>
        <v>287</v>
      </c>
      <c r="K88" s="25">
        <v>0</v>
      </c>
      <c r="L88" s="25">
        <f t="shared" si="7"/>
        <v>304</v>
      </c>
      <c r="M88" s="25">
        <v>0</v>
      </c>
      <c r="N88" s="25">
        <f t="shared" si="8"/>
        <v>9409</v>
      </c>
      <c r="O88" s="29">
        <v>42186</v>
      </c>
      <c r="P88" s="28">
        <v>45473</v>
      </c>
    </row>
    <row r="89" spans="1:16" s="1" customFormat="1" ht="18.75" x14ac:dyDescent="0.3">
      <c r="A89" s="7">
        <v>82</v>
      </c>
      <c r="B89" s="8" t="s">
        <v>106</v>
      </c>
      <c r="C89" s="32" t="s">
        <v>7</v>
      </c>
      <c r="D89" s="32" t="s">
        <v>126</v>
      </c>
      <c r="E89" s="33" t="s">
        <v>21</v>
      </c>
      <c r="F89" s="15" t="s">
        <v>137</v>
      </c>
      <c r="G89" s="19" t="s">
        <v>145</v>
      </c>
      <c r="H89" s="23" t="s">
        <v>146</v>
      </c>
      <c r="I89" s="25">
        <v>10000</v>
      </c>
      <c r="J89" s="25">
        <f t="shared" si="6"/>
        <v>287</v>
      </c>
      <c r="K89" s="25">
        <v>0</v>
      </c>
      <c r="L89" s="25">
        <f t="shared" si="7"/>
        <v>304</v>
      </c>
      <c r="M89" s="25">
        <v>0</v>
      </c>
      <c r="N89" s="25">
        <f t="shared" si="8"/>
        <v>9409</v>
      </c>
      <c r="O89" s="29">
        <v>44683</v>
      </c>
      <c r="P89" s="28">
        <v>45473</v>
      </c>
    </row>
    <row r="90" spans="1:16" s="1" customFormat="1" ht="18.75" x14ac:dyDescent="0.3">
      <c r="A90" s="7">
        <v>83</v>
      </c>
      <c r="B90" s="8" t="s">
        <v>107</v>
      </c>
      <c r="C90" s="32" t="s">
        <v>7</v>
      </c>
      <c r="D90" s="32" t="s">
        <v>126</v>
      </c>
      <c r="E90" s="33" t="s">
        <v>21</v>
      </c>
      <c r="F90" s="15" t="s">
        <v>137</v>
      </c>
      <c r="G90" s="19" t="s">
        <v>145</v>
      </c>
      <c r="H90" s="23" t="s">
        <v>146</v>
      </c>
      <c r="I90" s="25">
        <v>10000</v>
      </c>
      <c r="J90" s="25">
        <f t="shared" si="6"/>
        <v>287</v>
      </c>
      <c r="K90" s="25">
        <v>0</v>
      </c>
      <c r="L90" s="25">
        <f t="shared" si="7"/>
        <v>304</v>
      </c>
      <c r="M90" s="25">
        <v>0</v>
      </c>
      <c r="N90" s="25">
        <f t="shared" si="8"/>
        <v>9409</v>
      </c>
      <c r="O90" s="29">
        <v>39904</v>
      </c>
      <c r="P90" s="28">
        <v>45473</v>
      </c>
    </row>
    <row r="91" spans="1:16" s="1" customFormat="1" ht="18.75" x14ac:dyDescent="0.3">
      <c r="A91" s="7">
        <v>84</v>
      </c>
      <c r="B91" s="8" t="s">
        <v>108</v>
      </c>
      <c r="C91" s="32" t="s">
        <v>7</v>
      </c>
      <c r="D91" s="32" t="s">
        <v>126</v>
      </c>
      <c r="E91" s="33" t="s">
        <v>21</v>
      </c>
      <c r="F91" s="15" t="s">
        <v>137</v>
      </c>
      <c r="G91" s="19" t="s">
        <v>145</v>
      </c>
      <c r="H91" s="23" t="s">
        <v>146</v>
      </c>
      <c r="I91" s="25">
        <v>10000</v>
      </c>
      <c r="J91" s="25">
        <f t="shared" si="6"/>
        <v>287</v>
      </c>
      <c r="K91" s="25">
        <v>0</v>
      </c>
      <c r="L91" s="25">
        <f t="shared" si="7"/>
        <v>304</v>
      </c>
      <c r="M91" s="25">
        <v>0</v>
      </c>
      <c r="N91" s="25">
        <f t="shared" si="8"/>
        <v>9409</v>
      </c>
      <c r="O91" s="29">
        <v>40639</v>
      </c>
      <c r="P91" s="28">
        <v>45473</v>
      </c>
    </row>
    <row r="92" spans="1:16" s="1" customFormat="1" ht="18.75" x14ac:dyDescent="0.3">
      <c r="A92" s="7">
        <v>85</v>
      </c>
      <c r="B92" s="8" t="s">
        <v>109</v>
      </c>
      <c r="C92" s="32" t="s">
        <v>7</v>
      </c>
      <c r="D92" s="32" t="s">
        <v>126</v>
      </c>
      <c r="E92" s="33" t="s">
        <v>19</v>
      </c>
      <c r="F92" s="15" t="s">
        <v>137</v>
      </c>
      <c r="G92" s="19" t="s">
        <v>145</v>
      </c>
      <c r="H92" s="23" t="s">
        <v>146</v>
      </c>
      <c r="I92" s="25">
        <v>10000</v>
      </c>
      <c r="J92" s="25">
        <f t="shared" si="6"/>
        <v>287</v>
      </c>
      <c r="K92" s="25">
        <v>0</v>
      </c>
      <c r="L92" s="25">
        <f t="shared" si="7"/>
        <v>304</v>
      </c>
      <c r="M92" s="25">
        <v>0</v>
      </c>
      <c r="N92" s="25">
        <f t="shared" si="8"/>
        <v>9409</v>
      </c>
      <c r="O92" s="29">
        <v>43344</v>
      </c>
      <c r="P92" s="28">
        <v>45473</v>
      </c>
    </row>
    <row r="93" spans="1:16" s="1" customFormat="1" ht="18.75" x14ac:dyDescent="0.3">
      <c r="A93" s="7">
        <v>86</v>
      </c>
      <c r="B93" s="8" t="s">
        <v>110</v>
      </c>
      <c r="C93" s="32" t="s">
        <v>7</v>
      </c>
      <c r="D93" s="32" t="s">
        <v>126</v>
      </c>
      <c r="E93" s="33" t="s">
        <v>21</v>
      </c>
      <c r="F93" s="15" t="s">
        <v>137</v>
      </c>
      <c r="G93" s="19" t="s">
        <v>145</v>
      </c>
      <c r="H93" s="23" t="s">
        <v>146</v>
      </c>
      <c r="I93" s="25">
        <v>10000</v>
      </c>
      <c r="J93" s="25">
        <f t="shared" si="6"/>
        <v>287</v>
      </c>
      <c r="K93" s="25">
        <v>0</v>
      </c>
      <c r="L93" s="25">
        <f t="shared" si="7"/>
        <v>304</v>
      </c>
      <c r="M93" s="25">
        <v>0</v>
      </c>
      <c r="N93" s="25">
        <f t="shared" si="8"/>
        <v>9409</v>
      </c>
      <c r="O93" s="29">
        <v>40219</v>
      </c>
      <c r="P93" s="28">
        <v>45473</v>
      </c>
    </row>
    <row r="94" spans="1:16" s="1" customFormat="1" ht="18.75" x14ac:dyDescent="0.3">
      <c r="A94" s="7">
        <v>87</v>
      </c>
      <c r="B94" s="8" t="s">
        <v>111</v>
      </c>
      <c r="C94" s="32" t="s">
        <v>7</v>
      </c>
      <c r="D94" s="32" t="s">
        <v>126</v>
      </c>
      <c r="E94" s="33" t="s">
        <v>21</v>
      </c>
      <c r="F94" s="15" t="s">
        <v>137</v>
      </c>
      <c r="G94" s="19" t="s">
        <v>145</v>
      </c>
      <c r="H94" s="23" t="s">
        <v>146</v>
      </c>
      <c r="I94" s="25">
        <v>10000</v>
      </c>
      <c r="J94" s="25">
        <f t="shared" ref="J94:J108" si="9">+I94*2.87%</f>
        <v>287</v>
      </c>
      <c r="K94" s="25">
        <v>0</v>
      </c>
      <c r="L94" s="25">
        <f t="shared" ref="L94:L108" si="10">+I94*3.04%</f>
        <v>304</v>
      </c>
      <c r="M94" s="25">
        <v>0</v>
      </c>
      <c r="N94" s="25">
        <f t="shared" ref="N94:N108" si="11">+I94-J94-K94-L94-M94</f>
        <v>9409</v>
      </c>
      <c r="O94" s="29">
        <v>42278</v>
      </c>
      <c r="P94" s="28">
        <v>45473</v>
      </c>
    </row>
    <row r="95" spans="1:16" s="1" customFormat="1" ht="18.75" x14ac:dyDescent="0.3">
      <c r="A95" s="7">
        <v>88</v>
      </c>
      <c r="B95" s="8" t="s">
        <v>112</v>
      </c>
      <c r="C95" s="32" t="s">
        <v>7</v>
      </c>
      <c r="D95" s="32" t="s">
        <v>126</v>
      </c>
      <c r="E95" s="33" t="s">
        <v>20</v>
      </c>
      <c r="F95" s="15" t="s">
        <v>137</v>
      </c>
      <c r="G95" s="19" t="s">
        <v>145</v>
      </c>
      <c r="H95" s="23" t="s">
        <v>146</v>
      </c>
      <c r="I95" s="25">
        <v>10000</v>
      </c>
      <c r="J95" s="25">
        <f t="shared" si="9"/>
        <v>287</v>
      </c>
      <c r="K95" s="25">
        <v>0</v>
      </c>
      <c r="L95" s="25">
        <f t="shared" si="10"/>
        <v>304</v>
      </c>
      <c r="M95" s="25">
        <v>0</v>
      </c>
      <c r="N95" s="25">
        <f t="shared" si="11"/>
        <v>9409</v>
      </c>
      <c r="O95" s="29">
        <v>42156</v>
      </c>
      <c r="P95" s="28">
        <v>45473</v>
      </c>
    </row>
    <row r="96" spans="1:16" s="1" customFormat="1" ht="18.75" x14ac:dyDescent="0.3">
      <c r="A96" s="7">
        <v>89</v>
      </c>
      <c r="B96" s="8" t="s">
        <v>113</v>
      </c>
      <c r="C96" s="32" t="s">
        <v>7</v>
      </c>
      <c r="D96" s="32" t="s">
        <v>126</v>
      </c>
      <c r="E96" s="33" t="s">
        <v>21</v>
      </c>
      <c r="F96" s="14" t="s">
        <v>137</v>
      </c>
      <c r="G96" s="18" t="s">
        <v>145</v>
      </c>
      <c r="H96" s="23" t="s">
        <v>146</v>
      </c>
      <c r="I96" s="25">
        <v>10000</v>
      </c>
      <c r="J96" s="25">
        <f t="shared" si="9"/>
        <v>287</v>
      </c>
      <c r="K96" s="25">
        <v>0</v>
      </c>
      <c r="L96" s="25">
        <f t="shared" si="10"/>
        <v>304</v>
      </c>
      <c r="M96" s="25">
        <v>0</v>
      </c>
      <c r="N96" s="25">
        <f t="shared" si="11"/>
        <v>9409</v>
      </c>
      <c r="O96" s="29">
        <v>41852</v>
      </c>
      <c r="P96" s="28">
        <v>45473</v>
      </c>
    </row>
    <row r="97" spans="1:16" s="1" customFormat="1" ht="18.75" x14ac:dyDescent="0.3">
      <c r="A97" s="7">
        <v>90</v>
      </c>
      <c r="B97" s="8" t="s">
        <v>114</v>
      </c>
      <c r="C97" s="32" t="s">
        <v>7</v>
      </c>
      <c r="D97" s="32" t="s">
        <v>126</v>
      </c>
      <c r="E97" s="33" t="s">
        <v>21</v>
      </c>
      <c r="F97" s="14" t="s">
        <v>137</v>
      </c>
      <c r="G97" s="18" t="s">
        <v>145</v>
      </c>
      <c r="H97" s="23" t="s">
        <v>146</v>
      </c>
      <c r="I97" s="25">
        <v>10000</v>
      </c>
      <c r="J97" s="25">
        <f t="shared" si="9"/>
        <v>287</v>
      </c>
      <c r="K97" s="25">
        <v>0</v>
      </c>
      <c r="L97" s="25">
        <f t="shared" si="10"/>
        <v>304</v>
      </c>
      <c r="M97" s="25">
        <v>0</v>
      </c>
      <c r="N97" s="25">
        <f t="shared" si="11"/>
        <v>9409</v>
      </c>
      <c r="O97" s="29">
        <v>42278</v>
      </c>
      <c r="P97" s="28">
        <v>45473</v>
      </c>
    </row>
    <row r="98" spans="1:16" s="1" customFormat="1" ht="18.75" x14ac:dyDescent="0.3">
      <c r="A98" s="7">
        <v>91</v>
      </c>
      <c r="B98" s="8" t="s">
        <v>115</v>
      </c>
      <c r="C98" s="32" t="s">
        <v>7</v>
      </c>
      <c r="D98" s="32" t="s">
        <v>126</v>
      </c>
      <c r="E98" s="33" t="s">
        <v>21</v>
      </c>
      <c r="F98" s="14" t="s">
        <v>137</v>
      </c>
      <c r="G98" s="18" t="s">
        <v>145</v>
      </c>
      <c r="H98" s="23" t="s">
        <v>146</v>
      </c>
      <c r="I98" s="25">
        <v>10000</v>
      </c>
      <c r="J98" s="25">
        <f t="shared" si="9"/>
        <v>287</v>
      </c>
      <c r="K98" s="25">
        <v>0</v>
      </c>
      <c r="L98" s="25">
        <f t="shared" si="10"/>
        <v>304</v>
      </c>
      <c r="M98" s="25">
        <v>0</v>
      </c>
      <c r="N98" s="25">
        <f t="shared" si="11"/>
        <v>9409</v>
      </c>
      <c r="O98" s="29">
        <v>41214</v>
      </c>
      <c r="P98" s="28">
        <v>45473</v>
      </c>
    </row>
    <row r="99" spans="1:16" s="1" customFormat="1" ht="18.75" x14ac:dyDescent="0.3">
      <c r="A99" s="7">
        <v>92</v>
      </c>
      <c r="B99" s="8" t="s">
        <v>116</v>
      </c>
      <c r="C99" s="32" t="s">
        <v>7</v>
      </c>
      <c r="D99" s="32" t="s">
        <v>126</v>
      </c>
      <c r="E99" s="33" t="s">
        <v>21</v>
      </c>
      <c r="F99" s="14" t="s">
        <v>137</v>
      </c>
      <c r="G99" s="18" t="s">
        <v>145</v>
      </c>
      <c r="H99" s="23" t="s">
        <v>146</v>
      </c>
      <c r="I99" s="25">
        <v>10000</v>
      </c>
      <c r="J99" s="25">
        <f t="shared" si="9"/>
        <v>287</v>
      </c>
      <c r="K99" s="25">
        <v>0</v>
      </c>
      <c r="L99" s="25">
        <f t="shared" si="10"/>
        <v>304</v>
      </c>
      <c r="M99" s="25">
        <v>0</v>
      </c>
      <c r="N99" s="25">
        <f t="shared" si="11"/>
        <v>9409</v>
      </c>
      <c r="O99" s="29">
        <v>44319</v>
      </c>
      <c r="P99" s="28">
        <v>45473</v>
      </c>
    </row>
    <row r="100" spans="1:16" s="1" customFormat="1" ht="18.75" x14ac:dyDescent="0.3">
      <c r="A100" s="7">
        <v>93</v>
      </c>
      <c r="B100" s="8" t="s">
        <v>117</v>
      </c>
      <c r="C100" s="32" t="s">
        <v>7</v>
      </c>
      <c r="D100" s="32" t="s">
        <v>126</v>
      </c>
      <c r="E100" s="33" t="s">
        <v>21</v>
      </c>
      <c r="F100" s="14" t="s">
        <v>137</v>
      </c>
      <c r="G100" s="18" t="s">
        <v>145</v>
      </c>
      <c r="H100" s="23" t="s">
        <v>146</v>
      </c>
      <c r="I100" s="25">
        <v>10000</v>
      </c>
      <c r="J100" s="25">
        <f t="shared" si="9"/>
        <v>287</v>
      </c>
      <c r="K100" s="25">
        <v>0</v>
      </c>
      <c r="L100" s="25">
        <f t="shared" si="10"/>
        <v>304</v>
      </c>
      <c r="M100" s="25">
        <v>0</v>
      </c>
      <c r="N100" s="25">
        <f t="shared" si="11"/>
        <v>9409</v>
      </c>
      <c r="O100" s="29">
        <v>41306</v>
      </c>
      <c r="P100" s="28">
        <v>45473</v>
      </c>
    </row>
    <row r="101" spans="1:16" s="1" customFormat="1" ht="18.75" x14ac:dyDescent="0.3">
      <c r="A101" s="7">
        <v>94</v>
      </c>
      <c r="B101" s="8" t="s">
        <v>118</v>
      </c>
      <c r="C101" s="32" t="s">
        <v>7</v>
      </c>
      <c r="D101" s="32" t="s">
        <v>126</v>
      </c>
      <c r="E101" s="33" t="s">
        <v>21</v>
      </c>
      <c r="F101" s="14" t="s">
        <v>137</v>
      </c>
      <c r="G101" s="18" t="s">
        <v>145</v>
      </c>
      <c r="H101" s="23" t="s">
        <v>146</v>
      </c>
      <c r="I101" s="25">
        <v>10000</v>
      </c>
      <c r="J101" s="25">
        <f t="shared" si="9"/>
        <v>287</v>
      </c>
      <c r="K101" s="25">
        <v>0</v>
      </c>
      <c r="L101" s="25">
        <f t="shared" si="10"/>
        <v>304</v>
      </c>
      <c r="M101" s="25">
        <v>0</v>
      </c>
      <c r="N101" s="25">
        <f t="shared" si="11"/>
        <v>9409</v>
      </c>
      <c r="O101" s="29">
        <v>42186</v>
      </c>
      <c r="P101" s="28">
        <v>45473</v>
      </c>
    </row>
    <row r="102" spans="1:16" ht="18.75" x14ac:dyDescent="0.3">
      <c r="A102" s="7">
        <v>95</v>
      </c>
      <c r="B102" s="8" t="s">
        <v>119</v>
      </c>
      <c r="C102" s="34" t="s">
        <v>7</v>
      </c>
      <c r="D102" s="32" t="s">
        <v>126</v>
      </c>
      <c r="E102" s="7" t="s">
        <v>21</v>
      </c>
      <c r="F102" s="14" t="s">
        <v>137</v>
      </c>
      <c r="G102" s="18" t="s">
        <v>145</v>
      </c>
      <c r="H102" s="23" t="s">
        <v>146</v>
      </c>
      <c r="I102" s="25">
        <v>10000</v>
      </c>
      <c r="J102" s="25">
        <f t="shared" si="9"/>
        <v>287</v>
      </c>
      <c r="K102" s="25">
        <v>0</v>
      </c>
      <c r="L102" s="25">
        <f t="shared" si="10"/>
        <v>304</v>
      </c>
      <c r="M102" s="25">
        <v>0</v>
      </c>
      <c r="N102" s="25">
        <f t="shared" si="11"/>
        <v>9409</v>
      </c>
      <c r="O102" s="35">
        <v>41518</v>
      </c>
      <c r="P102" s="28">
        <v>45473</v>
      </c>
    </row>
    <row r="103" spans="1:16" ht="18.75" x14ac:dyDescent="0.3">
      <c r="A103" s="7">
        <v>96</v>
      </c>
      <c r="B103" s="8" t="s">
        <v>120</v>
      </c>
      <c r="C103" s="34" t="s">
        <v>7</v>
      </c>
      <c r="D103" s="32" t="s">
        <v>126</v>
      </c>
      <c r="E103" s="7" t="s">
        <v>21</v>
      </c>
      <c r="F103" s="14" t="s">
        <v>137</v>
      </c>
      <c r="G103" s="18" t="s">
        <v>145</v>
      </c>
      <c r="H103" s="23" t="s">
        <v>146</v>
      </c>
      <c r="I103" s="25">
        <v>10000</v>
      </c>
      <c r="J103" s="25">
        <f t="shared" si="9"/>
        <v>287</v>
      </c>
      <c r="K103" s="25">
        <v>0</v>
      </c>
      <c r="L103" s="25">
        <f t="shared" si="10"/>
        <v>304</v>
      </c>
      <c r="M103" s="25">
        <v>0</v>
      </c>
      <c r="N103" s="25">
        <f t="shared" si="11"/>
        <v>9409</v>
      </c>
      <c r="O103" s="35">
        <v>41061</v>
      </c>
      <c r="P103" s="28">
        <v>45473</v>
      </c>
    </row>
    <row r="104" spans="1:16" ht="18.75" x14ac:dyDescent="0.3">
      <c r="A104" s="7">
        <v>97</v>
      </c>
      <c r="B104" s="8" t="s">
        <v>121</v>
      </c>
      <c r="C104" s="34" t="s">
        <v>7</v>
      </c>
      <c r="D104" s="32" t="s">
        <v>126</v>
      </c>
      <c r="E104" s="7" t="s">
        <v>21</v>
      </c>
      <c r="F104" s="14" t="s">
        <v>137</v>
      </c>
      <c r="G104" s="18" t="s">
        <v>145</v>
      </c>
      <c r="H104" s="23" t="s">
        <v>146</v>
      </c>
      <c r="I104" s="25">
        <v>10000</v>
      </c>
      <c r="J104" s="25">
        <f t="shared" si="9"/>
        <v>287</v>
      </c>
      <c r="K104" s="25">
        <v>0</v>
      </c>
      <c r="L104" s="25">
        <f t="shared" si="10"/>
        <v>304</v>
      </c>
      <c r="M104" s="25">
        <v>0</v>
      </c>
      <c r="N104" s="25">
        <f t="shared" si="11"/>
        <v>9409</v>
      </c>
      <c r="O104" s="35">
        <v>42278</v>
      </c>
      <c r="P104" s="28">
        <v>45473</v>
      </c>
    </row>
    <row r="105" spans="1:16" ht="18.75" x14ac:dyDescent="0.3">
      <c r="A105" s="7">
        <v>98</v>
      </c>
      <c r="B105" s="8" t="s">
        <v>122</v>
      </c>
      <c r="C105" s="34" t="s">
        <v>7</v>
      </c>
      <c r="D105" s="32" t="s">
        <v>126</v>
      </c>
      <c r="E105" s="7" t="s">
        <v>21</v>
      </c>
      <c r="F105" s="14" t="s">
        <v>137</v>
      </c>
      <c r="G105" s="18" t="s">
        <v>145</v>
      </c>
      <c r="H105" s="23" t="s">
        <v>146</v>
      </c>
      <c r="I105" s="25">
        <v>10000</v>
      </c>
      <c r="J105" s="25">
        <f t="shared" si="9"/>
        <v>287</v>
      </c>
      <c r="K105" s="25">
        <v>0</v>
      </c>
      <c r="L105" s="25">
        <f t="shared" si="10"/>
        <v>304</v>
      </c>
      <c r="M105" s="25">
        <v>0</v>
      </c>
      <c r="N105" s="25">
        <f t="shared" si="11"/>
        <v>9409</v>
      </c>
      <c r="O105" s="35">
        <v>42248</v>
      </c>
      <c r="P105" s="28">
        <v>45473</v>
      </c>
    </row>
    <row r="106" spans="1:16" ht="18.75" x14ac:dyDescent="0.3">
      <c r="A106" s="7">
        <v>99</v>
      </c>
      <c r="B106" s="8" t="s">
        <v>123</v>
      </c>
      <c r="C106" s="34" t="s">
        <v>7</v>
      </c>
      <c r="D106" s="32" t="s">
        <v>126</v>
      </c>
      <c r="E106" s="7" t="s">
        <v>20</v>
      </c>
      <c r="F106" s="14" t="s">
        <v>137</v>
      </c>
      <c r="G106" s="18" t="s">
        <v>145</v>
      </c>
      <c r="H106" s="23" t="s">
        <v>146</v>
      </c>
      <c r="I106" s="25">
        <v>10000</v>
      </c>
      <c r="J106" s="25">
        <f t="shared" si="9"/>
        <v>287</v>
      </c>
      <c r="K106" s="25">
        <v>0</v>
      </c>
      <c r="L106" s="25">
        <f t="shared" si="10"/>
        <v>304</v>
      </c>
      <c r="M106" s="25">
        <v>0</v>
      </c>
      <c r="N106" s="25">
        <f t="shared" si="11"/>
        <v>9409</v>
      </c>
      <c r="O106" s="35">
        <v>42156</v>
      </c>
      <c r="P106" s="28">
        <v>45473</v>
      </c>
    </row>
    <row r="107" spans="1:16" ht="18.75" x14ac:dyDescent="0.3">
      <c r="A107" s="7">
        <v>100</v>
      </c>
      <c r="B107" s="8" t="s">
        <v>124</v>
      </c>
      <c r="C107" s="34" t="s">
        <v>7</v>
      </c>
      <c r="D107" s="32" t="s">
        <v>126</v>
      </c>
      <c r="E107" s="7" t="s">
        <v>21</v>
      </c>
      <c r="F107" s="14" t="s">
        <v>137</v>
      </c>
      <c r="G107" s="14" t="s">
        <v>145</v>
      </c>
      <c r="H107" s="23" t="s">
        <v>146</v>
      </c>
      <c r="I107" s="25">
        <v>10000</v>
      </c>
      <c r="J107" s="25">
        <f t="shared" si="9"/>
        <v>287</v>
      </c>
      <c r="K107" s="25">
        <v>0</v>
      </c>
      <c r="L107" s="25">
        <f t="shared" si="10"/>
        <v>304</v>
      </c>
      <c r="M107" s="25">
        <v>0</v>
      </c>
      <c r="N107" s="25">
        <f t="shared" si="11"/>
        <v>9409</v>
      </c>
      <c r="O107" s="36">
        <v>39784</v>
      </c>
      <c r="P107" s="28">
        <v>45473</v>
      </c>
    </row>
    <row r="108" spans="1:16" ht="18.75" x14ac:dyDescent="0.3">
      <c r="A108" s="7">
        <v>101</v>
      </c>
      <c r="B108" s="8" t="s">
        <v>125</v>
      </c>
      <c r="C108" s="34" t="s">
        <v>7</v>
      </c>
      <c r="D108" s="32" t="s">
        <v>126</v>
      </c>
      <c r="E108" s="7" t="s">
        <v>21</v>
      </c>
      <c r="F108" s="14" t="s">
        <v>137</v>
      </c>
      <c r="G108" s="14" t="s">
        <v>145</v>
      </c>
      <c r="H108" s="23" t="s">
        <v>146</v>
      </c>
      <c r="I108" s="25">
        <v>10000</v>
      </c>
      <c r="J108" s="25">
        <f t="shared" si="9"/>
        <v>287</v>
      </c>
      <c r="K108" s="26">
        <v>0</v>
      </c>
      <c r="L108" s="26">
        <f t="shared" si="10"/>
        <v>304</v>
      </c>
      <c r="M108" s="26">
        <v>0</v>
      </c>
      <c r="N108" s="26">
        <f t="shared" si="11"/>
        <v>9409</v>
      </c>
      <c r="O108" s="36">
        <v>42095</v>
      </c>
      <c r="P108" s="28">
        <v>45473</v>
      </c>
    </row>
    <row r="109" spans="1:16" ht="18.75" x14ac:dyDescent="0.3">
      <c r="A109" s="38">
        <v>101</v>
      </c>
      <c r="B109" s="39" t="s">
        <v>150</v>
      </c>
      <c r="K109" s="40"/>
      <c r="L109" s="40"/>
      <c r="M109" s="40"/>
      <c r="N109" s="40"/>
    </row>
    <row r="113" spans="2:2" ht="15" x14ac:dyDescent="0.25">
      <c r="B113" s="37" t="s">
        <v>149</v>
      </c>
    </row>
    <row r="114" spans="2:2" ht="15" x14ac:dyDescent="0.25">
      <c r="B114" s="37" t="s">
        <v>147</v>
      </c>
    </row>
    <row r="115" spans="2:2" ht="15" x14ac:dyDescent="0.25">
      <c r="B115" s="37" t="s">
        <v>148</v>
      </c>
    </row>
    <row r="116" spans="2:2" ht="15" x14ac:dyDescent="0.25">
      <c r="B116" s="37"/>
    </row>
  </sheetData>
  <autoFilter ref="A6:N101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Recursos Humanos Norcentral</cp:lastModifiedBy>
  <cp:lastPrinted>2024-02-01T19:51:47Z</cp:lastPrinted>
  <dcterms:created xsi:type="dcterms:W3CDTF">2021-08-05T12:49:15Z</dcterms:created>
  <dcterms:modified xsi:type="dcterms:W3CDTF">2024-02-29T14:36:10Z</dcterms:modified>
</cp:coreProperties>
</file>