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rcentral-my.sharepoint.com/personal/llantigua_srsnorcentral_gob_do/Documents/2023-SANTO DOMINGO/PORTAL TRANSACCIONAL 2023/ABRIL 2023/"/>
    </mc:Choice>
  </mc:AlternateContent>
  <xr:revisionPtr revIDLastSave="14" documentId="13_ncr:1_{99F79CC4-DEAA-4CD1-B659-71700DCFBEC1}" xr6:coauthVersionLast="47" xr6:coauthVersionMax="47" xr10:uidLastSave="{F4295D0D-AF02-4B4C-8C0E-44A56723C979}"/>
  <bookViews>
    <workbookView xWindow="-120" yWindow="-120" windowWidth="21840" windowHeight="13140" tabRatio="443" xr2:uid="{00000000-000D-0000-FFFF-FFFF00000000}"/>
  </bookViews>
  <sheets>
    <sheet name="VENTA DE SERVICIO " sheetId="11" r:id="rId1"/>
    <sheet name="MC " sheetId="12" r:id="rId2"/>
    <sheet name="OP" sheetId="13" r:id="rId3"/>
    <sheet name="FBR" sheetId="14" r:id="rId4"/>
    <sheet name="APORTES Y DONACIONES" sheetId="1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5" l="1"/>
  <c r="G15" i="15" s="1"/>
  <c r="F12" i="14"/>
  <c r="F10" i="13"/>
  <c r="F11" i="13" s="1"/>
  <c r="F12" i="13" s="1"/>
  <c r="F13" i="13" s="1"/>
  <c r="F14" i="13" s="1"/>
  <c r="F15" i="13" s="1"/>
  <c r="F16" i="13" s="1"/>
  <c r="F17" i="13" s="1"/>
  <c r="F18" i="13" s="1"/>
  <c r="F19" i="13" s="1"/>
  <c r="F20" i="13" s="1"/>
  <c r="F21" i="13" s="1"/>
  <c r="F22" i="13" s="1"/>
  <c r="F23" i="13" s="1"/>
  <c r="F24" i="13" s="1"/>
  <c r="F25" i="13" s="1"/>
  <c r="F26" i="13" s="1"/>
  <c r="F27" i="13" s="1"/>
  <c r="F28" i="13" s="1"/>
  <c r="F29" i="13" s="1"/>
  <c r="F30" i="13" s="1"/>
  <c r="F31" i="13" s="1"/>
  <c r="F32" i="13" s="1"/>
  <c r="F9" i="12"/>
  <c r="F10" i="11"/>
  <c r="F11" i="11" s="1"/>
  <c r="F12" i="11" s="1"/>
  <c r="F13" i="11" s="1"/>
  <c r="F14" i="11" s="1"/>
  <c r="F15" i="11" s="1"/>
  <c r="F16" i="11" s="1"/>
  <c r="F17" i="11" s="1"/>
  <c r="F18" i="11" s="1"/>
  <c r="F19" i="11" s="1"/>
  <c r="F20" i="11" s="1"/>
  <c r="F21" i="11" s="1"/>
  <c r="F22" i="11" s="1"/>
  <c r="F23" i="11" s="1"/>
  <c r="F24" i="11" s="1"/>
  <c r="F25" i="11" s="1"/>
  <c r="F26" i="11" s="1"/>
  <c r="F27" i="11" s="1"/>
  <c r="F28" i="11" s="1"/>
  <c r="F29" i="11" s="1"/>
  <c r="F30" i="11" s="1"/>
  <c r="F31" i="11" s="1"/>
  <c r="F32" i="11" s="1"/>
  <c r="F33" i="11" s="1"/>
  <c r="F34" i="11" s="1"/>
  <c r="F35" i="11" s="1"/>
  <c r="F36" i="11" s="1"/>
  <c r="F37" i="11" s="1"/>
  <c r="F38" i="11" s="1"/>
  <c r="F39" i="11" s="1"/>
  <c r="F40" i="11" s="1"/>
  <c r="F41" i="11" s="1"/>
  <c r="F42" i="11" s="1"/>
  <c r="F43" i="11" s="1"/>
  <c r="F44" i="11" s="1"/>
  <c r="F45" i="11" s="1"/>
  <c r="F46" i="11" s="1"/>
  <c r="F47" i="11" s="1"/>
  <c r="F48" i="11" s="1"/>
  <c r="F49" i="11" s="1"/>
  <c r="F50" i="11" s="1"/>
  <c r="F51" i="11" s="1"/>
  <c r="F52" i="11" s="1"/>
  <c r="F53" i="11" s="1"/>
  <c r="F54" i="11" s="1"/>
  <c r="F55" i="11" s="1"/>
  <c r="F56" i="11" s="1"/>
  <c r="F57" i="11" s="1"/>
  <c r="F58" i="11" s="1"/>
  <c r="F59" i="11" s="1"/>
  <c r="F60" i="11" s="1"/>
  <c r="F61" i="11" s="1"/>
  <c r="F62" i="11" s="1"/>
  <c r="F63" i="11" s="1"/>
  <c r="F64" i="11" s="1"/>
  <c r="F65" i="11" s="1"/>
  <c r="F66" i="11" s="1"/>
  <c r="F67" i="11" s="1"/>
  <c r="F68" i="11" s="1"/>
  <c r="F69" i="11" s="1"/>
  <c r="F70" i="11" s="1"/>
  <c r="F71" i="11" s="1"/>
  <c r="F72" i="11" s="1"/>
  <c r="F73" i="11" s="1"/>
  <c r="F74" i="11" s="1"/>
  <c r="F75" i="11" s="1"/>
</calcChain>
</file>

<file path=xl/sharedStrings.xml><?xml version="1.0" encoding="utf-8"?>
<sst xmlns="http://schemas.openxmlformats.org/spreadsheetml/2006/main" count="189" uniqueCount="113">
  <si>
    <t>FECHA</t>
  </si>
  <si>
    <t>CHEQUE NUMERO</t>
  </si>
  <si>
    <t>CONCEPTO</t>
  </si>
  <si>
    <t>CREDITO</t>
  </si>
  <si>
    <t>SAOLY PEÑA</t>
  </si>
  <si>
    <t xml:space="preserve">                                                 Servicio Regional de Salud Norccentral</t>
  </si>
  <si>
    <t>BALANCE INICIAL</t>
  </si>
  <si>
    <t>LIBRO BANCO</t>
  </si>
  <si>
    <t>Balance</t>
  </si>
  <si>
    <t>PREPARADO  POR:</t>
  </si>
  <si>
    <t>REVISADO POR :</t>
  </si>
  <si>
    <t>DEDITO</t>
  </si>
  <si>
    <t>BANRESERVA</t>
  </si>
  <si>
    <t>COMISIONES Y CARGOS BANCARIOS</t>
  </si>
  <si>
    <t xml:space="preserve">                                                            Banco de Reservas de la Republica Dominicana</t>
  </si>
  <si>
    <t xml:space="preserve">LICDA. LEYNIS LANTIGUA </t>
  </si>
  <si>
    <t xml:space="preserve">                            VENTA DE SERVICIO</t>
  </si>
  <si>
    <t xml:space="preserve">                         (Valores Expresado en RD$)</t>
  </si>
  <si>
    <t>NULO</t>
  </si>
  <si>
    <t>20/04/202</t>
  </si>
  <si>
    <t>26/042023</t>
  </si>
  <si>
    <t>REPOSICION CAJA CHICA MES DE ABRIL 2023</t>
  </si>
  <si>
    <t>ALQUILER CPN HOYO DE BARTOLA MES DE MARZO 2023</t>
  </si>
  <si>
    <t>ALQUILER CPN LA EMBOSCADA MES DE MARZO 2023</t>
  </si>
  <si>
    <t>ALQUILER LOCAL DE LA REGIONAL MES DE MARZO 2023</t>
  </si>
  <si>
    <t>ALQUILER LOCAL FARMACIA MES DE MARZO Y ABRIL 2023</t>
  </si>
  <si>
    <t>COMPRA DE AIRE ACONDICIONADOS PARA LA RED DE SALUD DEL SRSN</t>
  </si>
  <si>
    <t xml:space="preserve">COMPRA MATERIALES DESECHABLE DE ODONTOLOGIA </t>
  </si>
  <si>
    <t>MANTENIMIENTO Y REPARACION DE VEHICULOS</t>
  </si>
  <si>
    <t>SUSCRIPCION ANUAL PERIDICO FEBRERO 2023-FERERO 2024</t>
  </si>
  <si>
    <t xml:space="preserve">COMPRA MATERIALES DE OFICINA </t>
  </si>
  <si>
    <t>COMPRA MATERIALES DE LIMPIEZA</t>
  </si>
  <si>
    <t xml:space="preserve">COMPRA DE BOTELLITAS Y LLENADO DE BOTELLONES DE AGUA </t>
  </si>
  <si>
    <t>SERVICIO ENERGIA ELECTRICA CPN LA JOYA</t>
  </si>
  <si>
    <t>COMPRA PRODUCTOS QUIMICO ODONTOLOGIA</t>
  </si>
  <si>
    <t>SERVICIO ENERGIA ELECTRICA CPN ENSANCHE ESPAILLAT</t>
  </si>
  <si>
    <t>PAGO SERVICIO TELEFONICO DEL SRSN ll CORRESPONDIENTE AL MES DE ABRIL 2023</t>
  </si>
  <si>
    <t xml:space="preserve">LLENADO DE GAS PROPANO </t>
  </si>
  <si>
    <t>PAGO IR 3 CORRESPONDIENTE AL MES DE MARZO 2023</t>
  </si>
  <si>
    <t>PAGO POR CUBRIR VACACIONES DE LA SR. FRANCISCO COFESOR CERDA, CONSERJE DEL SRSN II</t>
  </si>
  <si>
    <t>PAGO ALQUILER LOCAL CPN ANA CRUZ CORRESPONDIENTE A LOS MESES DE MARZO Y ABRIL 2023</t>
  </si>
  <si>
    <t>PAGO ALQUILER LOCAL CPN ARROYO HONDO CORRESPONDIENTE A LOS MESES DE MARZO Y ABRIL 2023</t>
  </si>
  <si>
    <t>PAGO ALQUILER LOCAL CPN ENSANCHE ESPAILLAT CORRESPONDIENTE A LOS MESES DE MARZO Y ABRIL 2023</t>
  </si>
  <si>
    <t>PAGO ALQUILER LOCAL CPN LA GLORIA CORRESPONDIENTE A LOS MESES DE MARZO Y ABRIL 2023</t>
  </si>
  <si>
    <t>PAGO ALQUILER LOCAL CPN LOS MARTIRES CORRESPONDIENTE A LOS MESES DE MARZO Y ABRIL 2023</t>
  </si>
  <si>
    <t>PAGO ALQUILER LOCAL CPN VILLA TABACALERA CORESPONDIENTE A LOS MESES DE FEBRERO, MARZO Y ABRIL 2023</t>
  </si>
  <si>
    <t>PAGO ALQUILER LOCAL CPN KOREA CORRESPONDIENTE A LOS MESES DE MARZO Y ABRIL 2023</t>
  </si>
  <si>
    <t>PAGO ALQUILER NUEVO LOCAL CPN HOYO DE BARTOLA CORRESPONDIENTE AL MES DE ABRIL 2023</t>
  </si>
  <si>
    <t>PAGO ALQUILER LOCAL CPN LA EMBOSCADA CORRESPONDIENTE AL MES DE ABRIL 2023</t>
  </si>
  <si>
    <t>PAGO ALQUILER LOCAL CPN LOS PANCHOS CORRESPONDIENTE A LOS MESES DE MARZO Y ABRIL 2023</t>
  </si>
  <si>
    <t>PAGO ALQUILER LOCAL CPN MONTE LA JAGUA CORRESPONDIENTE A LOS MESES DE MARZO Y ABRIL 2023</t>
  </si>
  <si>
    <t>PAGO ALQUILER LOCAL CPN GUAUCI CORRESPONDIENTE A LOS MESES DE MARZO Y ABRIL 2023</t>
  </si>
  <si>
    <t>PAGO ALQUILER LOCAL CPN LAS LAGUNAS CORRESPONDIENTE A LOS MESES DE MARZO Y ABRIL 2023</t>
  </si>
  <si>
    <t>PAGO ALQUILER LOCAL CPN BATEY GINEBRA CORRESPONDIENTE A LOS MESES DE FEBRERO, MARZO Y ABRIL 2023</t>
  </si>
  <si>
    <t>PAGO ALQUILER LOCAL CPN VILLA PROGRESO CORRESPONDIENTE A LOS MESES DE MARZO Y ABRIL 2023</t>
  </si>
  <si>
    <t>PAGO ALQUILER LOCAL CPN CUERO DURO CORRESPONDIENTE A LOS MESES MARZO Y ABRIL 2023</t>
  </si>
  <si>
    <t>PAGO ALQUILER LOCAL CPN REPARADERO CORRESPONDIENTE A LOS MESES DE MARZO Y ABRIL 2023</t>
  </si>
  <si>
    <t>PAGO ALQUILER LOCAL CPN SAL SI PUEDE CORRESPONDIENTE A LOS MESES DE MARZO Y ABRIL 2023</t>
  </si>
  <si>
    <t>PAGO ALQUILER LOCAL CPN OFICINA PRINCIPAL DEL SRSN CORRESPONDIENTE AL MES DE ABRIL 2023</t>
  </si>
  <si>
    <t>NOMINA DE COMPENSACIONES CORRESPONDIENTE AL MES DE  ABRIL 2023</t>
  </si>
  <si>
    <t>NOMINA CORRESPONDIENTE AL MES DE  ABRIL 2023</t>
  </si>
  <si>
    <t>LLENADO DE GAS PROPANO PARA LOS DIFERENTES CPN</t>
  </si>
  <si>
    <t>SEGUROS DE VEHICULOS DEL SRSN II.</t>
  </si>
  <si>
    <t>LIMPIADOR DE AIRE ACONDICIONADO PARA USO DEPENDENCIAS DEL SRSN II.</t>
  </si>
  <si>
    <t>MATERIALES DE OFICINA PARA USO DEPENDENCIAS DEL SRSN II.</t>
  </si>
  <si>
    <t>ACTIVIDADES PROGRAMADAS Y COMIDA Y CENA PERSONAL DE SEGURIDAD DEL SRSN.</t>
  </si>
  <si>
    <t>ROLLOS DE STIKERS PARA ROTULAR ACTIVOS FIJOS DEL SRSN II.</t>
  </si>
  <si>
    <t>MANTENIMIENTO DE EQUIPO DE HERMATOLOGIA ABX 360 MICROS Y COMPRA DE REACTIVOS E INSUMOS DE PATOLOGIA</t>
  </si>
  <si>
    <t>ADQUISICION DE INSUMOS DE LABORATORIO PARA LOS CENTROS DE DIAGNOSTICOS DEL SRSN II.</t>
  </si>
  <si>
    <t>COMPRA DE ESTUFA DE MESA PARA USO DEPENDENCIAS DEL SRSN II.</t>
  </si>
  <si>
    <t>SERVICIO DE INTERNET DE LOS DIFERENTES CPN DEL SRSN CORRESPONDIENTE AL MES DE ABRIL 2023.</t>
  </si>
  <si>
    <t>SERVICIO DE INTERNET DEL SRSN CORRESPONDIENTE AL MES DE ABRIL 2023.</t>
  </si>
  <si>
    <t>SERVICIO DE INTERNET LOCAL DE FARMACIA CORRESPONDIENTE AL MES DE ABRIL 2023.</t>
  </si>
  <si>
    <t>SERVICIO DE FLOTAS DEL SRSN II CORRESPONDIENTE AL MES DE ABRIL 2023.</t>
  </si>
  <si>
    <t>PAGO TSS EMPLEADOS DE LA REGIONAL CORRESPONDIENTE AL MES DE ABRIL 2023.</t>
  </si>
  <si>
    <t>TRANSPORTE AUTOBUS PARA 15 PASAJEROS A SANTO DOMINGO IDA Y VUELTA</t>
  </si>
  <si>
    <t>MANTENIMIENTO Y REPARACION DE VEHICULO DELSRSN II.</t>
  </si>
  <si>
    <t>PAGO POR CUBRIR VACACIONES DE LA SRA. RASAURA ADAMES CONSERJE CN PONALITO</t>
  </si>
  <si>
    <t>DEPOSITO</t>
  </si>
  <si>
    <t>PAGO IR 17 MES DE MARZO 2023</t>
  </si>
  <si>
    <t xml:space="preserve">                                                                                      AL 30 DE ABRIL 2023</t>
  </si>
  <si>
    <t xml:space="preserve">                                            Banco de Reservas de las Republica Dominica </t>
  </si>
  <si>
    <t xml:space="preserve">                                             MANTENIMINTO CLINICA </t>
  </si>
  <si>
    <t xml:space="preserve">                                         AL 30 DE ABRIL 2023</t>
  </si>
  <si>
    <t xml:space="preserve">                                          (Valores Expresado en RD$)</t>
  </si>
  <si>
    <t>DEBITO</t>
  </si>
  <si>
    <t xml:space="preserve">BANRESERVAS </t>
  </si>
  <si>
    <t>COMISIONES Y GASTO BANCARIOS</t>
  </si>
  <si>
    <t xml:space="preserve">                                                                                                                   Banco de Reservas de la Republica Dominicana                                                    </t>
  </si>
  <si>
    <t xml:space="preserve">                                                         AL 30 DE ABRIL 2023</t>
  </si>
  <si>
    <t xml:space="preserve">                                                         FONDO OPERATIVO</t>
  </si>
  <si>
    <t xml:space="preserve">                                                        (Valores Expresado en RD$)</t>
  </si>
  <si>
    <t>TRANFERENCIA</t>
  </si>
  <si>
    <t>452400000011</t>
  </si>
  <si>
    <t>PAGO VIATICOS MES DE DICIEMBRE 2022 Y ENERO 2023</t>
  </si>
  <si>
    <t>PAGO VIATICOS MES DE DICIEMBRE 2022</t>
  </si>
  <si>
    <t>COMPRA DE MATERIALES DE LIMPIEZA</t>
  </si>
  <si>
    <t>COMPRA DE BOTELLONES DE AGUA</t>
  </si>
  <si>
    <t>IR 17 DE LA RELACION DEL FONDO #1 OP</t>
  </si>
  <si>
    <t>COMISIONES Y CARGOS BANACARIOS FEBRERO  2023</t>
  </si>
  <si>
    <t xml:space="preserve">PREPARADO POR </t>
  </si>
  <si>
    <t xml:space="preserve">REVISADO POR </t>
  </si>
  <si>
    <t xml:space="preserve">                           Banco de Reservas de la Republica Dominicana</t>
  </si>
  <si>
    <t xml:space="preserve">                                                                                               AL 30 DE ABRIL 2023                                             </t>
  </si>
  <si>
    <t xml:space="preserve">                                                 PROYECTO FGRSS</t>
  </si>
  <si>
    <t xml:space="preserve">                                               (Valores Expresado en RD$)</t>
  </si>
  <si>
    <t>BANRESERVAS</t>
  </si>
  <si>
    <t xml:space="preserve"> </t>
  </si>
  <si>
    <t xml:space="preserve">                                                                   Banco de Reservas de la Republica Dominicana  </t>
  </si>
  <si>
    <t xml:space="preserve">                                                     Al 30 DE ABRIL 2023</t>
  </si>
  <si>
    <t xml:space="preserve">                                                     APORTES Y DONACIONES </t>
  </si>
  <si>
    <t xml:space="preserve">                                                                               (Valores Expresado en RD$)</t>
  </si>
  <si>
    <t xml:space="preserve">COMISIONES Y CARGOS BANCARIOS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</si>
</sst>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dd/mm/yyyy;@"/>
    <numFmt numFmtId="166" formatCode="#,##0.000000000000"/>
    <numFmt numFmtId="167" formatCode="#,##0.00000000000_);\(#,##0.00000000000\)"/>
    <numFmt numFmtId="168" formatCode="#,##0.00000000000"/>
  </numFmts>
  <fonts count="1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82">
    <xf numFmtId="0" fontId="0" fillId="0" borderId="0" xfId="0"/>
    <xf numFmtId="0" fontId="7" fillId="4" borderId="4" xfId="3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/>
    </xf>
    <xf numFmtId="4" fontId="0" fillId="0" borderId="0" xfId="0" applyNumberFormat="1"/>
    <xf numFmtId="4" fontId="7" fillId="3" borderId="2" xfId="8" applyNumberFormat="1" applyFont="1" applyFill="1" applyBorder="1"/>
    <xf numFmtId="164" fontId="0" fillId="0" borderId="0" xfId="0" applyNumberFormat="1"/>
    <xf numFmtId="4" fontId="4" fillId="0" borderId="0" xfId="1" applyNumberFormat="1" applyFont="1" applyAlignment="1">
      <alignment horizontal="right"/>
    </xf>
    <xf numFmtId="4" fontId="5" fillId="3" borderId="2" xfId="9" applyNumberFormat="1" applyFont="1" applyFill="1" applyBorder="1"/>
    <xf numFmtId="0" fontId="7" fillId="3" borderId="2" xfId="7" applyFont="1" applyFill="1" applyBorder="1"/>
    <xf numFmtId="4" fontId="7" fillId="5" borderId="2" xfId="9" applyNumberFormat="1" applyFont="1" applyFill="1" applyBorder="1"/>
    <xf numFmtId="0" fontId="1" fillId="0" borderId="0" xfId="0" applyFont="1"/>
    <xf numFmtId="164" fontId="0" fillId="0" borderId="0" xfId="1" applyFont="1"/>
    <xf numFmtId="165" fontId="7" fillId="5" borderId="2" xfId="4" applyNumberFormat="1" applyFont="1" applyFill="1" applyBorder="1"/>
    <xf numFmtId="165" fontId="7" fillId="3" borderId="2" xfId="5" applyNumberFormat="1" applyFont="1" applyFill="1" applyBorder="1" applyAlignment="1">
      <alignment horizontal="right"/>
    </xf>
    <xf numFmtId="165" fontId="7" fillId="5" borderId="2" xfId="5" applyNumberFormat="1" applyFont="1" applyFill="1" applyBorder="1" applyAlignment="1">
      <alignment horizontal="right"/>
    </xf>
    <xf numFmtId="0" fontId="7" fillId="5" borderId="2" xfId="7" applyFont="1" applyFill="1" applyBorder="1"/>
    <xf numFmtId="0" fontId="7" fillId="5" borderId="2" xfId="4" applyFont="1" applyFill="1" applyBorder="1" applyAlignment="1">
      <alignment horizontal="left"/>
    </xf>
    <xf numFmtId="39" fontId="6" fillId="0" borderId="2" xfId="1" applyNumberFormat="1" applyFont="1" applyBorder="1" applyAlignment="1"/>
    <xf numFmtId="4" fontId="8" fillId="0" borderId="0" xfId="3" applyNumberFormat="1" applyFont="1"/>
    <xf numFmtId="0" fontId="3" fillId="0" borderId="0" xfId="0" applyFont="1" applyAlignment="1">
      <alignment horizontal="center"/>
    </xf>
    <xf numFmtId="4" fontId="7" fillId="5" borderId="2" xfId="8" applyNumberFormat="1" applyFont="1" applyFill="1" applyBorder="1"/>
    <xf numFmtId="0" fontId="7" fillId="5" borderId="3" xfId="7" applyFont="1" applyFill="1" applyBorder="1" applyAlignment="1">
      <alignment wrapText="1"/>
    </xf>
    <xf numFmtId="0" fontId="7" fillId="5" borderId="2" xfId="6" applyFont="1" applyFill="1" applyBorder="1" applyAlignment="1">
      <alignment horizontal="left"/>
    </xf>
    <xf numFmtId="1" fontId="7" fillId="5" borderId="2" xfId="6" applyNumberFormat="1" applyFont="1" applyFill="1" applyBorder="1" applyAlignment="1">
      <alignment horizontal="left"/>
    </xf>
    <xf numFmtId="0" fontId="1" fillId="0" borderId="0" xfId="0" applyFont="1" applyAlignment="1">
      <alignment horizontal="center"/>
    </xf>
    <xf numFmtId="164" fontId="0" fillId="2" borderId="6" xfId="1" applyFont="1" applyFill="1" applyBorder="1"/>
    <xf numFmtId="164" fontId="7" fillId="4" borderId="5" xfId="1" applyFont="1" applyFill="1" applyBorder="1" applyAlignment="1">
      <alignment horizontal="center" vertical="center" wrapText="1"/>
    </xf>
    <xf numFmtId="164" fontId="7" fillId="3" borderId="2" xfId="1" applyFont="1" applyFill="1" applyBorder="1"/>
    <xf numFmtId="164" fontId="7" fillId="5" borderId="2" xfId="1" applyFont="1" applyFill="1" applyBorder="1"/>
    <xf numFmtId="164" fontId="0" fillId="5" borderId="0" xfId="1" applyFont="1" applyFill="1"/>
    <xf numFmtId="164" fontId="10" fillId="0" borderId="7" xfId="1" applyFont="1" applyBorder="1"/>
    <xf numFmtId="166" fontId="0" fillId="0" borderId="0" xfId="0" applyNumberFormat="1"/>
    <xf numFmtId="167" fontId="0" fillId="0" borderId="0" xfId="0" applyNumberFormat="1"/>
    <xf numFmtId="0" fontId="7" fillId="5" borderId="3" xfId="7" applyFont="1" applyFill="1" applyBorder="1"/>
    <xf numFmtId="0" fontId="0" fillId="5" borderId="0" xfId="0" applyFill="1"/>
    <xf numFmtId="1" fontId="7" fillId="3" borderId="2" xfId="6" applyNumberFormat="1" applyFont="1" applyFill="1" applyBorder="1" applyAlignment="1">
      <alignment horizontal="left"/>
    </xf>
    <xf numFmtId="168" fontId="0" fillId="0" borderId="0" xfId="0" applyNumberForma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2" borderId="6" xfId="0" applyFill="1" applyBorder="1"/>
    <xf numFmtId="0" fontId="7" fillId="4" borderId="5" xfId="3" applyFont="1" applyFill="1" applyBorder="1" applyAlignment="1">
      <alignment horizontal="center" vertical="center" wrapText="1"/>
    </xf>
    <xf numFmtId="14" fontId="7" fillId="3" borderId="2" xfId="5" applyNumberFormat="1" applyFont="1" applyFill="1" applyBorder="1" applyAlignment="1">
      <alignment horizontal="right"/>
    </xf>
    <xf numFmtId="49" fontId="7" fillId="3" borderId="2" xfId="6" applyNumberFormat="1" applyFont="1" applyFill="1" applyBorder="1" applyAlignment="1">
      <alignment horizontal="center"/>
    </xf>
    <xf numFmtId="4" fontId="11" fillId="3" borderId="2" xfId="9" applyNumberFormat="1" applyFont="1" applyFill="1" applyBorder="1"/>
    <xf numFmtId="4" fontId="11" fillId="3" borderId="2" xfId="7" applyNumberFormat="1" applyFont="1" applyFill="1" applyBorder="1"/>
    <xf numFmtId="14" fontId="7" fillId="5" borderId="2" xfId="3" applyNumberFormat="1" applyFont="1" applyFill="1" applyBorder="1"/>
    <xf numFmtId="0" fontId="11" fillId="0" borderId="2" xfId="0" applyFont="1" applyBorder="1" applyAlignment="1">
      <alignment horizontal="center"/>
    </xf>
    <xf numFmtId="0" fontId="12" fillId="5" borderId="2" xfId="3" applyFont="1" applyFill="1" applyBorder="1" applyAlignment="1" applyProtection="1">
      <alignment horizontal="left" wrapText="1"/>
      <protection locked="0"/>
    </xf>
    <xf numFmtId="0" fontId="0" fillId="0" borderId="2" xfId="0" applyBorder="1"/>
    <xf numFmtId="4" fontId="7" fillId="6" borderId="2" xfId="3" applyNumberFormat="1" applyFont="1" applyFill="1" applyBorder="1" applyAlignment="1">
      <alignment horizontal="right"/>
    </xf>
    <xf numFmtId="4" fontId="11" fillId="5" borderId="2" xfId="7" applyNumberFormat="1" applyFont="1" applyFill="1" applyBorder="1"/>
    <xf numFmtId="164" fontId="4" fillId="0" borderId="0" xfId="1" applyFont="1"/>
    <xf numFmtId="0" fontId="10" fillId="0" borderId="0" xfId="0" applyFont="1"/>
    <xf numFmtId="49" fontId="7" fillId="4" borderId="2" xfId="6" applyNumberFormat="1" applyFont="1" applyFill="1" applyBorder="1" applyAlignment="1">
      <alignment horizontal="center"/>
    </xf>
    <xf numFmtId="14" fontId="7" fillId="5" borderId="2" xfId="5" applyNumberFormat="1" applyFont="1" applyFill="1" applyBorder="1" applyAlignment="1">
      <alignment horizontal="right"/>
    </xf>
    <xf numFmtId="49" fontId="7" fillId="5" borderId="2" xfId="6" applyNumberFormat="1" applyFont="1" applyFill="1" applyBorder="1" applyAlignment="1">
      <alignment horizontal="center"/>
    </xf>
    <xf numFmtId="4" fontId="11" fillId="5" borderId="2" xfId="9" applyNumberFormat="1" applyFont="1" applyFill="1" applyBorder="1"/>
    <xf numFmtId="14" fontId="7" fillId="5" borderId="2" xfId="5" applyNumberFormat="1" applyFont="1" applyFill="1" applyBorder="1"/>
    <xf numFmtId="1" fontId="7" fillId="5" borderId="2" xfId="6" applyNumberFormat="1" applyFont="1" applyFill="1" applyBorder="1" applyAlignment="1">
      <alignment horizontal="center"/>
    </xf>
    <xf numFmtId="4" fontId="6" fillId="5" borderId="2" xfId="0" applyNumberFormat="1" applyFont="1" applyFill="1" applyBorder="1"/>
    <xf numFmtId="14" fontId="7" fillId="5" borderId="0" xfId="5" applyNumberFormat="1" applyFont="1" applyFill="1" applyAlignment="1">
      <alignment horizontal="right"/>
    </xf>
    <xf numFmtId="1" fontId="7" fillId="5" borderId="0" xfId="6" applyNumberFormat="1" applyFont="1" applyFill="1" applyAlignment="1">
      <alignment horizontal="center"/>
    </xf>
    <xf numFmtId="0" fontId="7" fillId="5" borderId="0" xfId="7" applyFont="1" applyFill="1"/>
    <xf numFmtId="4" fontId="11" fillId="5" borderId="0" xfId="9" applyNumberFormat="1" applyFont="1" applyFill="1"/>
    <xf numFmtId="4" fontId="7" fillId="5" borderId="0" xfId="8" applyNumberFormat="1" applyFont="1" applyFill="1"/>
    <xf numFmtId="4" fontId="11" fillId="5" borderId="0" xfId="7" applyNumberFormat="1" applyFont="1" applyFill="1"/>
    <xf numFmtId="165" fontId="7" fillId="0" borderId="2" xfId="0" applyNumberFormat="1" applyFont="1" applyBorder="1" applyAlignment="1">
      <alignment horizontal="left"/>
    </xf>
    <xf numFmtId="0" fontId="13" fillId="0" borderId="8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164" fontId="7" fillId="0" borderId="2" xfId="1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4" fontId="7" fillId="3" borderId="2" xfId="9" applyNumberFormat="1" applyFont="1" applyFill="1" applyBorder="1"/>
    <xf numFmtId="4" fontId="7" fillId="3" borderId="2" xfId="7" applyNumberFormat="1" applyFont="1" applyFill="1" applyBorder="1"/>
    <xf numFmtId="4" fontId="7" fillId="5" borderId="2" xfId="7" applyNumberFormat="1" applyFont="1" applyFill="1" applyBorder="1"/>
    <xf numFmtId="165" fontId="11" fillId="0" borderId="2" xfId="0" applyNumberFormat="1" applyFont="1" applyBorder="1"/>
    <xf numFmtId="0" fontId="11" fillId="0" borderId="2" xfId="0" applyFont="1" applyBorder="1"/>
    <xf numFmtId="164" fontId="11" fillId="0" borderId="2" xfId="1" applyFont="1" applyBorder="1"/>
  </cellXfs>
  <cellStyles count="19">
    <cellStyle name="Millares" xfId="1" builtinId="3"/>
    <cellStyle name="Millares 2" xfId="11" xr:uid="{00000000-0005-0000-0000-000001000000}"/>
    <cellStyle name="Millares 2 2" xfId="12" xr:uid="{00000000-0005-0000-0000-000002000000}"/>
    <cellStyle name="Millares 3" xfId="18" xr:uid="{00000000-0005-0000-0000-000003000000}"/>
    <cellStyle name="Millares 3 2" xfId="13" xr:uid="{00000000-0005-0000-0000-000004000000}"/>
    <cellStyle name="Normal" xfId="0" builtinId="0"/>
    <cellStyle name="Normal 2" xfId="2" xr:uid="{00000000-0005-0000-0000-000006000000}"/>
    <cellStyle name="Normal 2 2" xfId="3" xr:uid="{00000000-0005-0000-0000-000007000000}"/>
    <cellStyle name="Normal 2 2 2" xfId="14" xr:uid="{00000000-0005-0000-0000-000008000000}"/>
    <cellStyle name="Normal 3" xfId="15" xr:uid="{00000000-0005-0000-0000-000009000000}"/>
    <cellStyle name="Normal 3 2" xfId="4" xr:uid="{00000000-0005-0000-0000-00000A000000}"/>
    <cellStyle name="Normal 4" xfId="5" xr:uid="{00000000-0005-0000-0000-00000B000000}"/>
    <cellStyle name="Normal 4 2" xfId="16" xr:uid="{00000000-0005-0000-0000-00000C000000}"/>
    <cellStyle name="Normal 5" xfId="6" xr:uid="{00000000-0005-0000-0000-00000D000000}"/>
    <cellStyle name="Normal 6" xfId="7" xr:uid="{00000000-0005-0000-0000-00000E000000}"/>
    <cellStyle name="Normal 7" xfId="8" xr:uid="{00000000-0005-0000-0000-00000F000000}"/>
    <cellStyle name="Normal 8" xfId="9" xr:uid="{00000000-0005-0000-0000-000010000000}"/>
    <cellStyle name="Normal 9" xfId="10" xr:uid="{00000000-0005-0000-0000-000011000000}"/>
    <cellStyle name="Porcentaje 2" xfId="17" xr:uid="{00000000-0005-0000-0000-00001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0</xdr:rowOff>
    </xdr:from>
    <xdr:to>
      <xdr:col>2</xdr:col>
      <xdr:colOff>638175</xdr:colOff>
      <xdr:row>4</xdr:row>
      <xdr:rowOff>180975</xdr:rowOff>
    </xdr:to>
    <xdr:pic>
      <xdr:nvPicPr>
        <xdr:cNvPr id="2147" name="2 Imagen">
          <a:extLst>
            <a:ext uri="{FF2B5EF4-FFF2-40B4-BE49-F238E27FC236}">
              <a16:creationId xmlns:a16="http://schemas.microsoft.com/office/drawing/2014/main" id="{00000000-0008-0000-0500-00006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133350"/>
          <a:ext cx="15716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19050</xdr:rowOff>
    </xdr:from>
    <xdr:to>
      <xdr:col>2</xdr:col>
      <xdr:colOff>0</xdr:colOff>
      <xdr:row>3</xdr:row>
      <xdr:rowOff>76200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E1EB6F1E-66AC-40EE-92E8-D78785196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0"/>
          <a:ext cx="14859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0</xdr:rowOff>
    </xdr:from>
    <xdr:to>
      <xdr:col>2</xdr:col>
      <xdr:colOff>409575</xdr:colOff>
      <xdr:row>5</xdr:row>
      <xdr:rowOff>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2CA2D132-7332-493E-9884-E082B355A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0"/>
          <a:ext cx="15716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123825</xdr:rowOff>
    </xdr:from>
    <xdr:to>
      <xdr:col>1</xdr:col>
      <xdr:colOff>180975</xdr:colOff>
      <xdr:row>7</xdr:row>
      <xdr:rowOff>123825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DE458FF7-20BF-4CB5-9C6E-133A704F5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825"/>
          <a:ext cx="9429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4</xdr:row>
      <xdr:rowOff>180975</xdr:rowOff>
    </xdr:from>
    <xdr:to>
      <xdr:col>3</xdr:col>
      <xdr:colOff>295275</xdr:colOff>
      <xdr:row>9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1DB1328D-D900-40D7-8511-6E308259E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942975"/>
          <a:ext cx="15716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3"/>
  <sheetViews>
    <sheetView tabSelected="1" workbookViewId="0">
      <selection activeCell="G13" sqref="G13"/>
    </sheetView>
  </sheetViews>
  <sheetFormatPr baseColWidth="10" defaultRowHeight="15" x14ac:dyDescent="0.25"/>
  <cols>
    <col min="1" max="1" width="9.140625" customWidth="1"/>
    <col min="2" max="2" width="17.140625" customWidth="1"/>
    <col min="3" max="3" width="59.7109375" customWidth="1"/>
    <col min="4" max="4" width="10.7109375" customWidth="1"/>
    <col min="5" max="5" width="10.28515625" customWidth="1"/>
    <col min="6" max="6" width="11.7109375" style="11" bestFit="1" customWidth="1"/>
    <col min="7" max="7" width="17.28515625" bestFit="1" customWidth="1"/>
    <col min="8" max="8" width="16.28515625" customWidth="1"/>
    <col min="9" max="10" width="17.28515625" bestFit="1" customWidth="1"/>
  </cols>
  <sheetData>
    <row r="1" spans="1:6" ht="15" customHeight="1" x14ac:dyDescent="0.25">
      <c r="A1" s="37" t="s">
        <v>5</v>
      </c>
      <c r="B1" s="37"/>
      <c r="C1" s="37"/>
      <c r="D1" s="37"/>
      <c r="E1" s="37"/>
    </row>
    <row r="2" spans="1:6" ht="15.75" x14ac:dyDescent="0.25">
      <c r="A2" s="19"/>
      <c r="B2" s="19"/>
      <c r="C2" s="19" t="s">
        <v>14</v>
      </c>
      <c r="D2" s="19"/>
      <c r="E2" s="19"/>
    </row>
    <row r="3" spans="1:6" x14ac:dyDescent="0.25">
      <c r="A3" s="10" t="s">
        <v>80</v>
      </c>
      <c r="B3" s="10"/>
      <c r="C3" s="10"/>
      <c r="D3" s="10"/>
      <c r="E3" s="10"/>
    </row>
    <row r="4" spans="1:6" x14ac:dyDescent="0.25">
      <c r="A4" s="38" t="s">
        <v>16</v>
      </c>
      <c r="B4" s="38"/>
      <c r="C4" s="38"/>
      <c r="D4" s="38"/>
      <c r="E4" s="38"/>
    </row>
    <row r="5" spans="1:6" x14ac:dyDescent="0.25">
      <c r="A5" s="38" t="s">
        <v>17</v>
      </c>
      <c r="B5" s="38"/>
      <c r="C5" s="38"/>
      <c r="D5" s="38"/>
      <c r="E5" s="38"/>
    </row>
    <row r="6" spans="1:6" x14ac:dyDescent="0.25">
      <c r="A6" s="24"/>
      <c r="B6" s="24"/>
      <c r="C6" s="24"/>
      <c r="D6" s="24"/>
      <c r="E6" s="24"/>
    </row>
    <row r="7" spans="1:6" ht="20.25" customHeight="1" thickBot="1" x14ac:dyDescent="0.3">
      <c r="A7" s="39" t="s">
        <v>7</v>
      </c>
      <c r="B7" s="39"/>
      <c r="C7" s="39"/>
      <c r="D7" s="39"/>
      <c r="E7" s="40"/>
      <c r="F7" s="25"/>
    </row>
    <row r="8" spans="1:6" ht="18.75" customHeight="1" thickBot="1" x14ac:dyDescent="0.3">
      <c r="A8" s="1" t="s">
        <v>0</v>
      </c>
      <c r="B8" s="2" t="s">
        <v>1</v>
      </c>
      <c r="C8" s="2" t="s">
        <v>2</v>
      </c>
      <c r="D8" s="2" t="s">
        <v>11</v>
      </c>
      <c r="E8" s="2" t="s">
        <v>3</v>
      </c>
      <c r="F8" s="26" t="s">
        <v>8</v>
      </c>
    </row>
    <row r="9" spans="1:6" ht="13.5" customHeight="1" x14ac:dyDescent="0.25">
      <c r="A9" s="13">
        <v>44986</v>
      </c>
      <c r="B9" s="35"/>
      <c r="C9" s="8" t="s">
        <v>6</v>
      </c>
      <c r="D9" s="7"/>
      <c r="E9" s="4"/>
      <c r="F9" s="27">
        <v>30649187.649999972</v>
      </c>
    </row>
    <row r="10" spans="1:6" s="34" customFormat="1" ht="13.5" customHeight="1" x14ac:dyDescent="0.25">
      <c r="A10" s="14" t="s">
        <v>18</v>
      </c>
      <c r="B10" s="23">
        <v>16753</v>
      </c>
      <c r="C10" s="33" t="s">
        <v>18</v>
      </c>
      <c r="D10" s="9"/>
      <c r="E10" s="20">
        <v>0</v>
      </c>
      <c r="F10" s="28">
        <f>+F9+D10-E10</f>
        <v>30649187.649999972</v>
      </c>
    </row>
    <row r="11" spans="1:6" x14ac:dyDescent="0.25">
      <c r="A11" s="14">
        <v>45019</v>
      </c>
      <c r="B11" s="23">
        <v>16754</v>
      </c>
      <c r="C11" s="21" t="s">
        <v>21</v>
      </c>
      <c r="D11" s="9"/>
      <c r="E11" s="20">
        <v>46737.23</v>
      </c>
      <c r="F11" s="28">
        <f t="shared" ref="F11:F75" si="0">+F10+D11-E11</f>
        <v>30602450.419999972</v>
      </c>
    </row>
    <row r="12" spans="1:6" x14ac:dyDescent="0.25">
      <c r="A12" s="14">
        <v>45021</v>
      </c>
      <c r="B12" s="22">
        <v>30218504189</v>
      </c>
      <c r="C12" s="21" t="s">
        <v>22</v>
      </c>
      <c r="D12" s="9"/>
      <c r="E12" s="20">
        <v>42750</v>
      </c>
      <c r="F12" s="28">
        <f t="shared" si="0"/>
        <v>30559700.419999972</v>
      </c>
    </row>
    <row r="13" spans="1:6" x14ac:dyDescent="0.25">
      <c r="A13" s="14">
        <v>45021</v>
      </c>
      <c r="B13" s="23">
        <v>30218504666</v>
      </c>
      <c r="C13" s="21" t="s">
        <v>23</v>
      </c>
      <c r="D13" s="9"/>
      <c r="E13" s="20">
        <v>23750</v>
      </c>
      <c r="F13" s="28">
        <f t="shared" si="0"/>
        <v>30535950.419999972</v>
      </c>
    </row>
    <row r="14" spans="1:6" x14ac:dyDescent="0.25">
      <c r="A14" s="14">
        <v>45021</v>
      </c>
      <c r="B14" s="23">
        <v>30218505088</v>
      </c>
      <c r="C14" s="21" t="s">
        <v>24</v>
      </c>
      <c r="D14" s="9"/>
      <c r="E14" s="20">
        <v>213024.79</v>
      </c>
      <c r="F14" s="28">
        <f t="shared" si="0"/>
        <v>30322925.629999973</v>
      </c>
    </row>
    <row r="15" spans="1:6" x14ac:dyDescent="0.25">
      <c r="A15" s="14">
        <v>45021</v>
      </c>
      <c r="B15" s="22">
        <v>30218505628</v>
      </c>
      <c r="C15" s="21" t="s">
        <v>25</v>
      </c>
      <c r="D15" s="9"/>
      <c r="E15" s="20">
        <v>367024</v>
      </c>
      <c r="F15" s="28">
        <f t="shared" si="0"/>
        <v>29955901.629999973</v>
      </c>
    </row>
    <row r="16" spans="1:6" x14ac:dyDescent="0.25">
      <c r="A16" s="14">
        <v>45021</v>
      </c>
      <c r="B16" s="23">
        <v>30218506229</v>
      </c>
      <c r="C16" s="21" t="s">
        <v>26</v>
      </c>
      <c r="D16" s="9"/>
      <c r="E16" s="20">
        <v>136922.1</v>
      </c>
      <c r="F16" s="28">
        <f t="shared" si="0"/>
        <v>29818979.529999971</v>
      </c>
    </row>
    <row r="17" spans="1:6" x14ac:dyDescent="0.25">
      <c r="A17" s="14">
        <v>45021</v>
      </c>
      <c r="B17" s="23">
        <v>30218506753</v>
      </c>
      <c r="C17" s="21" t="s">
        <v>27</v>
      </c>
      <c r="D17" s="9"/>
      <c r="E17" s="20">
        <v>46985.4</v>
      </c>
      <c r="F17" s="28">
        <f t="shared" si="0"/>
        <v>29771994.129999973</v>
      </c>
    </row>
    <row r="18" spans="1:6" x14ac:dyDescent="0.25">
      <c r="A18" s="14">
        <v>45021</v>
      </c>
      <c r="B18" s="23">
        <v>30218507160</v>
      </c>
      <c r="C18" s="21" t="s">
        <v>28</v>
      </c>
      <c r="D18" s="9"/>
      <c r="E18" s="20">
        <v>34892.089999999997</v>
      </c>
      <c r="F18" s="28">
        <f t="shared" si="0"/>
        <v>29737102.039999973</v>
      </c>
    </row>
    <row r="19" spans="1:6" x14ac:dyDescent="0.25">
      <c r="A19" s="14">
        <v>45021</v>
      </c>
      <c r="B19" s="23">
        <v>30218507719</v>
      </c>
      <c r="C19" s="21" t="s">
        <v>29</v>
      </c>
      <c r="D19" s="9"/>
      <c r="E19" s="20">
        <v>2945</v>
      </c>
      <c r="F19" s="28">
        <f t="shared" si="0"/>
        <v>29734157.039999973</v>
      </c>
    </row>
    <row r="20" spans="1:6" x14ac:dyDescent="0.25">
      <c r="A20" s="14">
        <v>45021</v>
      </c>
      <c r="B20" s="23">
        <v>30218508559</v>
      </c>
      <c r="C20" s="21" t="s">
        <v>30</v>
      </c>
      <c r="D20" s="9"/>
      <c r="E20" s="20">
        <v>71315.39</v>
      </c>
      <c r="F20" s="28">
        <f t="shared" si="0"/>
        <v>29662841.649999972</v>
      </c>
    </row>
    <row r="21" spans="1:6" x14ac:dyDescent="0.25">
      <c r="A21" s="14">
        <v>45021</v>
      </c>
      <c r="B21" s="23">
        <v>30218508876</v>
      </c>
      <c r="C21" s="21" t="s">
        <v>27</v>
      </c>
      <c r="D21" s="9"/>
      <c r="E21" s="20">
        <v>218768</v>
      </c>
      <c r="F21" s="28">
        <f t="shared" si="0"/>
        <v>29444073.649999972</v>
      </c>
    </row>
    <row r="22" spans="1:6" x14ac:dyDescent="0.25">
      <c r="A22" s="14">
        <v>45021</v>
      </c>
      <c r="B22" s="23">
        <v>30218525560</v>
      </c>
      <c r="C22" s="21" t="s">
        <v>31</v>
      </c>
      <c r="D22" s="9"/>
      <c r="E22" s="20">
        <v>685220.35</v>
      </c>
      <c r="F22" s="28">
        <f t="shared" si="0"/>
        <v>28758853.299999971</v>
      </c>
    </row>
    <row r="23" spans="1:6" x14ac:dyDescent="0.25">
      <c r="A23" s="14">
        <v>45021</v>
      </c>
      <c r="B23" s="23">
        <v>30218525913</v>
      </c>
      <c r="C23" s="21" t="s">
        <v>30</v>
      </c>
      <c r="D23" s="9"/>
      <c r="E23" s="20">
        <v>166765.4</v>
      </c>
      <c r="F23" s="28">
        <f t="shared" si="0"/>
        <v>28592087.899999972</v>
      </c>
    </row>
    <row r="24" spans="1:6" x14ac:dyDescent="0.25">
      <c r="A24" s="14">
        <v>45021</v>
      </c>
      <c r="B24" s="23">
        <v>30218526367</v>
      </c>
      <c r="C24" s="21" t="s">
        <v>32</v>
      </c>
      <c r="D24" s="9"/>
      <c r="E24" s="20">
        <v>14592</v>
      </c>
      <c r="F24" s="28">
        <f t="shared" si="0"/>
        <v>28577495.899999972</v>
      </c>
    </row>
    <row r="25" spans="1:6" x14ac:dyDescent="0.25">
      <c r="A25" s="14">
        <v>45021</v>
      </c>
      <c r="B25" s="23">
        <v>30218526892</v>
      </c>
      <c r="C25" s="21" t="s">
        <v>30</v>
      </c>
      <c r="D25" s="9"/>
      <c r="E25" s="20">
        <v>35910</v>
      </c>
      <c r="F25" s="28">
        <f t="shared" si="0"/>
        <v>28541585.899999972</v>
      </c>
    </row>
    <row r="26" spans="1:6" x14ac:dyDescent="0.25">
      <c r="A26" s="14">
        <v>45021</v>
      </c>
      <c r="B26" s="23">
        <v>30218527451</v>
      </c>
      <c r="C26" s="21" t="s">
        <v>30</v>
      </c>
      <c r="D26" s="9"/>
      <c r="E26" s="20">
        <v>237448.03</v>
      </c>
      <c r="F26" s="28">
        <f t="shared" si="0"/>
        <v>28304137.869999971</v>
      </c>
    </row>
    <row r="27" spans="1:6" x14ac:dyDescent="0.25">
      <c r="A27" s="14">
        <v>45021</v>
      </c>
      <c r="B27" s="23">
        <v>30218527863</v>
      </c>
      <c r="C27" s="21" t="s">
        <v>33</v>
      </c>
      <c r="D27" s="9"/>
      <c r="E27" s="20">
        <v>962.61</v>
      </c>
      <c r="F27" s="28">
        <f t="shared" si="0"/>
        <v>28303175.259999972</v>
      </c>
    </row>
    <row r="28" spans="1:6" x14ac:dyDescent="0.25">
      <c r="A28" s="14">
        <v>45021</v>
      </c>
      <c r="B28" s="23">
        <v>30218528892</v>
      </c>
      <c r="C28" s="21" t="s">
        <v>30</v>
      </c>
      <c r="D28" s="9"/>
      <c r="E28" s="20">
        <v>5824.8</v>
      </c>
      <c r="F28" s="28">
        <f t="shared" si="0"/>
        <v>28297350.459999971</v>
      </c>
    </row>
    <row r="29" spans="1:6" x14ac:dyDescent="0.25">
      <c r="A29" s="14">
        <v>45026</v>
      </c>
      <c r="B29" s="23">
        <v>30261756887</v>
      </c>
      <c r="C29" s="21" t="s">
        <v>34</v>
      </c>
      <c r="D29" s="9"/>
      <c r="E29" s="20">
        <v>201192.9</v>
      </c>
      <c r="F29" s="28">
        <f t="shared" si="0"/>
        <v>28096157.559999973</v>
      </c>
    </row>
    <row r="30" spans="1:6" x14ac:dyDescent="0.25">
      <c r="A30" s="14">
        <v>45026</v>
      </c>
      <c r="B30" s="23">
        <v>30261756866</v>
      </c>
      <c r="C30" s="21" t="s">
        <v>35</v>
      </c>
      <c r="D30" s="9"/>
      <c r="E30" s="20">
        <v>730.09</v>
      </c>
      <c r="F30" s="28">
        <f t="shared" si="0"/>
        <v>28095427.469999973</v>
      </c>
    </row>
    <row r="31" spans="1:6" x14ac:dyDescent="0.25">
      <c r="A31" s="14">
        <v>45026</v>
      </c>
      <c r="B31" s="23">
        <v>30261757752</v>
      </c>
      <c r="C31" s="21" t="s">
        <v>36</v>
      </c>
      <c r="D31" s="9"/>
      <c r="E31" s="20">
        <v>18093.34</v>
      </c>
      <c r="F31" s="28">
        <f t="shared" si="0"/>
        <v>28077334.129999973</v>
      </c>
    </row>
    <row r="32" spans="1:6" x14ac:dyDescent="0.25">
      <c r="A32" s="14">
        <v>45026</v>
      </c>
      <c r="B32" s="23">
        <v>30261758057</v>
      </c>
      <c r="C32" s="21" t="s">
        <v>37</v>
      </c>
      <c r="D32" s="9"/>
      <c r="E32" s="20">
        <v>138886.5</v>
      </c>
      <c r="F32" s="28">
        <f t="shared" si="0"/>
        <v>27938447.629999973</v>
      </c>
    </row>
    <row r="33" spans="1:6" x14ac:dyDescent="0.25">
      <c r="A33" s="14">
        <v>45026</v>
      </c>
      <c r="B33" s="23">
        <v>30270587364</v>
      </c>
      <c r="C33" s="21" t="s">
        <v>38</v>
      </c>
      <c r="D33" s="9"/>
      <c r="E33" s="20">
        <v>13461.19</v>
      </c>
      <c r="F33" s="28">
        <f t="shared" si="0"/>
        <v>27924986.439999972</v>
      </c>
    </row>
    <row r="34" spans="1:6" x14ac:dyDescent="0.25">
      <c r="A34" s="14">
        <v>45026</v>
      </c>
      <c r="B34" s="23">
        <v>16755</v>
      </c>
      <c r="C34" s="21" t="s">
        <v>77</v>
      </c>
      <c r="D34" s="9"/>
      <c r="E34" s="20">
        <v>9229.34</v>
      </c>
      <c r="F34" s="28">
        <f t="shared" si="0"/>
        <v>27915757.099999972</v>
      </c>
    </row>
    <row r="35" spans="1:6" x14ac:dyDescent="0.25">
      <c r="A35" s="14">
        <v>45029</v>
      </c>
      <c r="B35" s="23">
        <v>30300162020</v>
      </c>
      <c r="C35" s="21" t="s">
        <v>79</v>
      </c>
      <c r="D35" s="9"/>
      <c r="E35" s="20">
        <v>179129.61</v>
      </c>
      <c r="F35" s="28">
        <f t="shared" si="0"/>
        <v>27736627.489999972</v>
      </c>
    </row>
    <row r="36" spans="1:6" ht="23.25" x14ac:dyDescent="0.25">
      <c r="A36" s="14">
        <v>45029</v>
      </c>
      <c r="B36" s="23">
        <v>15756</v>
      </c>
      <c r="C36" s="21" t="s">
        <v>39</v>
      </c>
      <c r="D36" s="9"/>
      <c r="E36" s="20">
        <v>23073.37</v>
      </c>
      <c r="F36" s="28">
        <f t="shared" si="0"/>
        <v>27713554.119999971</v>
      </c>
    </row>
    <row r="37" spans="1:6" ht="23.25" x14ac:dyDescent="0.25">
      <c r="A37" s="14">
        <v>45036</v>
      </c>
      <c r="B37" s="23">
        <v>30379798918</v>
      </c>
      <c r="C37" s="21" t="s">
        <v>40</v>
      </c>
      <c r="D37" s="9"/>
      <c r="E37" s="20">
        <v>68400</v>
      </c>
      <c r="F37" s="28">
        <f t="shared" si="0"/>
        <v>27645154.119999971</v>
      </c>
    </row>
    <row r="38" spans="1:6" ht="23.25" x14ac:dyDescent="0.25">
      <c r="A38" s="14">
        <v>45036</v>
      </c>
      <c r="B38" s="23">
        <v>30379799200</v>
      </c>
      <c r="C38" s="21" t="s">
        <v>41</v>
      </c>
      <c r="D38" s="9"/>
      <c r="E38" s="20">
        <v>16093</v>
      </c>
      <c r="F38" s="28">
        <f t="shared" si="0"/>
        <v>27629061.119999971</v>
      </c>
    </row>
    <row r="39" spans="1:6" ht="23.25" x14ac:dyDescent="0.25">
      <c r="A39" s="14">
        <v>45036</v>
      </c>
      <c r="B39" s="23">
        <v>30379799492</v>
      </c>
      <c r="C39" s="21" t="s">
        <v>42</v>
      </c>
      <c r="D39" s="9"/>
      <c r="E39" s="20">
        <v>31730</v>
      </c>
      <c r="F39" s="28">
        <f t="shared" si="0"/>
        <v>27597331.119999971</v>
      </c>
    </row>
    <row r="40" spans="1:6" ht="23.25" x14ac:dyDescent="0.25">
      <c r="A40" s="14">
        <v>45036</v>
      </c>
      <c r="B40" s="23">
        <v>30379799776</v>
      </c>
      <c r="C40" s="21" t="s">
        <v>43</v>
      </c>
      <c r="D40" s="9"/>
      <c r="E40" s="20">
        <v>18601</v>
      </c>
      <c r="F40" s="28">
        <f t="shared" si="0"/>
        <v>27578730.119999971</v>
      </c>
    </row>
    <row r="41" spans="1:6" ht="23.25" x14ac:dyDescent="0.25">
      <c r="A41" s="14">
        <v>45036</v>
      </c>
      <c r="B41" s="23">
        <v>3379800058</v>
      </c>
      <c r="C41" s="21" t="s">
        <v>44</v>
      </c>
      <c r="D41" s="9"/>
      <c r="E41" s="20">
        <v>15200</v>
      </c>
      <c r="F41" s="28">
        <f t="shared" si="0"/>
        <v>27563530.119999971</v>
      </c>
    </row>
    <row r="42" spans="1:6" ht="23.25" x14ac:dyDescent="0.25">
      <c r="A42" s="14">
        <v>45036</v>
      </c>
      <c r="B42" s="23">
        <v>30379800335</v>
      </c>
      <c r="C42" s="21" t="s">
        <v>45</v>
      </c>
      <c r="D42" s="9"/>
      <c r="E42" s="20">
        <v>28500</v>
      </c>
      <c r="F42" s="28">
        <f t="shared" si="0"/>
        <v>27535030.119999971</v>
      </c>
    </row>
    <row r="43" spans="1:6" ht="23.25" x14ac:dyDescent="0.25">
      <c r="A43" s="14">
        <v>45036</v>
      </c>
      <c r="B43" s="23">
        <v>30379800574</v>
      </c>
      <c r="C43" s="21" t="s">
        <v>46</v>
      </c>
      <c r="D43" s="9"/>
      <c r="E43" s="20">
        <v>19000</v>
      </c>
      <c r="F43" s="28">
        <f t="shared" si="0"/>
        <v>27516030.119999971</v>
      </c>
    </row>
    <row r="44" spans="1:6" ht="23.25" x14ac:dyDescent="0.25">
      <c r="A44" s="14" t="s">
        <v>19</v>
      </c>
      <c r="B44" s="23">
        <v>30379800898</v>
      </c>
      <c r="C44" s="21" t="s">
        <v>47</v>
      </c>
      <c r="D44" s="9"/>
      <c r="E44" s="20">
        <v>42750</v>
      </c>
      <c r="F44" s="28">
        <f t="shared" si="0"/>
        <v>27473280.119999971</v>
      </c>
    </row>
    <row r="45" spans="1:6" x14ac:dyDescent="0.25">
      <c r="A45" s="14">
        <v>45036</v>
      </c>
      <c r="B45" s="23">
        <v>30379801481</v>
      </c>
      <c r="C45" s="21" t="s">
        <v>48</v>
      </c>
      <c r="D45" s="9"/>
      <c r="E45" s="20">
        <v>23750</v>
      </c>
      <c r="F45" s="28">
        <f t="shared" si="0"/>
        <v>27449530.119999971</v>
      </c>
    </row>
    <row r="46" spans="1:6" ht="23.25" x14ac:dyDescent="0.25">
      <c r="A46" s="14">
        <v>45036</v>
      </c>
      <c r="B46" s="23">
        <v>30379801774</v>
      </c>
      <c r="C46" s="21" t="s">
        <v>49</v>
      </c>
      <c r="D46" s="9"/>
      <c r="E46" s="20">
        <v>12540</v>
      </c>
      <c r="F46" s="28">
        <f t="shared" si="0"/>
        <v>27436990.119999971</v>
      </c>
    </row>
    <row r="47" spans="1:6" ht="23.25" x14ac:dyDescent="0.25">
      <c r="A47" s="14">
        <v>45036</v>
      </c>
      <c r="B47" s="23">
        <v>30379814093</v>
      </c>
      <c r="C47" s="21" t="s">
        <v>50</v>
      </c>
      <c r="D47" s="9"/>
      <c r="E47" s="20">
        <v>19000</v>
      </c>
      <c r="F47" s="28">
        <f t="shared" si="0"/>
        <v>27417990.119999971</v>
      </c>
    </row>
    <row r="48" spans="1:6" ht="23.25" x14ac:dyDescent="0.25">
      <c r="A48" s="14">
        <v>45036</v>
      </c>
      <c r="B48" s="23">
        <v>30379814410</v>
      </c>
      <c r="C48" s="21" t="s">
        <v>51</v>
      </c>
      <c r="D48" s="9"/>
      <c r="E48" s="20">
        <v>19000</v>
      </c>
      <c r="F48" s="28">
        <f t="shared" si="0"/>
        <v>27398990.119999971</v>
      </c>
    </row>
    <row r="49" spans="1:6" ht="23.25" x14ac:dyDescent="0.25">
      <c r="A49" s="14">
        <v>45036</v>
      </c>
      <c r="B49" s="23">
        <v>30379814699</v>
      </c>
      <c r="C49" s="21" t="s">
        <v>52</v>
      </c>
      <c r="D49" s="9"/>
      <c r="E49" s="20">
        <v>22800</v>
      </c>
      <c r="F49" s="28">
        <f t="shared" si="0"/>
        <v>27376190.119999971</v>
      </c>
    </row>
    <row r="50" spans="1:6" ht="23.25" x14ac:dyDescent="0.25">
      <c r="A50" s="14">
        <v>45036</v>
      </c>
      <c r="B50" s="23">
        <v>30379815003</v>
      </c>
      <c r="C50" s="21" t="s">
        <v>53</v>
      </c>
      <c r="D50" s="9"/>
      <c r="E50" s="20">
        <v>42750</v>
      </c>
      <c r="F50" s="28">
        <f t="shared" si="0"/>
        <v>27333440.119999971</v>
      </c>
    </row>
    <row r="51" spans="1:6" ht="23.25" x14ac:dyDescent="0.25">
      <c r="A51" s="14">
        <v>45036</v>
      </c>
      <c r="B51" s="23">
        <v>30379815474</v>
      </c>
      <c r="C51" s="21" t="s">
        <v>54</v>
      </c>
      <c r="D51" s="9"/>
      <c r="E51" s="20">
        <v>22800</v>
      </c>
      <c r="F51" s="28">
        <f t="shared" si="0"/>
        <v>27310640.119999971</v>
      </c>
    </row>
    <row r="52" spans="1:6" ht="23.25" x14ac:dyDescent="0.25">
      <c r="A52" s="14">
        <v>45036</v>
      </c>
      <c r="B52" s="23">
        <v>30379815773</v>
      </c>
      <c r="C52" s="21" t="s">
        <v>55</v>
      </c>
      <c r="D52" s="9"/>
      <c r="E52" s="20">
        <v>19000</v>
      </c>
      <c r="F52" s="28">
        <f t="shared" si="0"/>
        <v>27291640.119999971</v>
      </c>
    </row>
    <row r="53" spans="1:6" ht="23.25" x14ac:dyDescent="0.25">
      <c r="A53" s="14">
        <v>45036</v>
      </c>
      <c r="B53" s="23">
        <v>30379816045</v>
      </c>
      <c r="C53" s="21" t="s">
        <v>56</v>
      </c>
      <c r="D53" s="9"/>
      <c r="E53" s="20">
        <v>19000</v>
      </c>
      <c r="F53" s="28">
        <f t="shared" si="0"/>
        <v>27272640.119999971</v>
      </c>
    </row>
    <row r="54" spans="1:6" ht="23.25" x14ac:dyDescent="0.25">
      <c r="A54" s="14">
        <v>45036</v>
      </c>
      <c r="B54" s="23">
        <v>30379816299</v>
      </c>
      <c r="C54" s="21" t="s">
        <v>57</v>
      </c>
      <c r="D54" s="9"/>
      <c r="E54" s="20">
        <v>19000</v>
      </c>
      <c r="F54" s="28">
        <f t="shared" si="0"/>
        <v>27253640.119999971</v>
      </c>
    </row>
    <row r="55" spans="1:6" ht="23.25" x14ac:dyDescent="0.25">
      <c r="A55" s="14">
        <v>45036</v>
      </c>
      <c r="B55" s="23">
        <v>30379816857</v>
      </c>
      <c r="C55" s="21" t="s">
        <v>58</v>
      </c>
      <c r="D55" s="9"/>
      <c r="E55" s="20">
        <v>213024.79</v>
      </c>
      <c r="F55" s="28">
        <f t="shared" si="0"/>
        <v>27040615.329999972</v>
      </c>
    </row>
    <row r="56" spans="1:6" x14ac:dyDescent="0.25">
      <c r="A56" s="14">
        <v>45040</v>
      </c>
      <c r="B56" s="23">
        <v>452400000002</v>
      </c>
      <c r="C56" s="21" t="s">
        <v>59</v>
      </c>
      <c r="D56" s="9"/>
      <c r="E56" s="20">
        <v>1010525.03</v>
      </c>
      <c r="F56" s="28">
        <f t="shared" si="0"/>
        <v>26030090.299999971</v>
      </c>
    </row>
    <row r="57" spans="1:6" x14ac:dyDescent="0.25">
      <c r="A57" s="14">
        <v>45040</v>
      </c>
      <c r="B57" s="23">
        <v>452400000108</v>
      </c>
      <c r="C57" s="21" t="s">
        <v>60</v>
      </c>
      <c r="D57" s="9"/>
      <c r="E57" s="20">
        <v>1182874.45</v>
      </c>
      <c r="F57" s="28">
        <f t="shared" si="0"/>
        <v>24847215.849999972</v>
      </c>
    </row>
    <row r="58" spans="1:6" x14ac:dyDescent="0.25">
      <c r="A58" s="14">
        <v>45041</v>
      </c>
      <c r="B58" s="23">
        <v>4524000000147</v>
      </c>
      <c r="C58" s="21" t="s">
        <v>78</v>
      </c>
      <c r="D58" s="9">
        <v>457788</v>
      </c>
      <c r="E58" s="20"/>
      <c r="F58" s="28">
        <f t="shared" si="0"/>
        <v>25305003.849999972</v>
      </c>
    </row>
    <row r="59" spans="1:6" x14ac:dyDescent="0.25">
      <c r="A59" s="14">
        <v>45042</v>
      </c>
      <c r="B59" s="23">
        <v>30461407649</v>
      </c>
      <c r="C59" s="21" t="s">
        <v>61</v>
      </c>
      <c r="D59" s="9"/>
      <c r="E59" s="20">
        <v>343187.04</v>
      </c>
      <c r="F59" s="28">
        <f t="shared" si="0"/>
        <v>24961816.809999973</v>
      </c>
    </row>
    <row r="60" spans="1:6" x14ac:dyDescent="0.25">
      <c r="A60" s="14">
        <v>45042</v>
      </c>
      <c r="B60" s="23">
        <v>30461407975</v>
      </c>
      <c r="C60" s="21" t="s">
        <v>62</v>
      </c>
      <c r="D60" s="9"/>
      <c r="E60" s="20">
        <v>17569.830000000002</v>
      </c>
      <c r="F60" s="28">
        <f t="shared" si="0"/>
        <v>24944246.979999974</v>
      </c>
    </row>
    <row r="61" spans="1:6" x14ac:dyDescent="0.25">
      <c r="A61" s="14" t="s">
        <v>20</v>
      </c>
      <c r="B61" s="23">
        <v>30461408406</v>
      </c>
      <c r="C61" s="21" t="s">
        <v>63</v>
      </c>
      <c r="D61" s="9"/>
      <c r="E61" s="20">
        <v>11173.44</v>
      </c>
      <c r="F61" s="28">
        <f t="shared" si="0"/>
        <v>24933073.539999973</v>
      </c>
    </row>
    <row r="62" spans="1:6" x14ac:dyDescent="0.25">
      <c r="A62" s="14">
        <v>45042</v>
      </c>
      <c r="B62" s="23">
        <v>30461408796</v>
      </c>
      <c r="C62" s="21" t="s">
        <v>64</v>
      </c>
      <c r="D62" s="9"/>
      <c r="E62" s="20">
        <v>81694.03</v>
      </c>
      <c r="F62" s="28">
        <f t="shared" si="0"/>
        <v>24851379.509999972</v>
      </c>
    </row>
    <row r="63" spans="1:6" x14ac:dyDescent="0.25">
      <c r="A63" s="14">
        <v>45042</v>
      </c>
      <c r="B63" s="23">
        <v>30461409286</v>
      </c>
      <c r="C63" s="21" t="s">
        <v>65</v>
      </c>
      <c r="D63" s="9"/>
      <c r="E63" s="20">
        <v>384966.09</v>
      </c>
      <c r="F63" s="28">
        <f t="shared" si="0"/>
        <v>24466413.419999972</v>
      </c>
    </row>
    <row r="64" spans="1:6" x14ac:dyDescent="0.25">
      <c r="A64" s="14">
        <v>45042</v>
      </c>
      <c r="B64" s="23">
        <v>30461409660</v>
      </c>
      <c r="C64" s="21" t="s">
        <v>66</v>
      </c>
      <c r="D64" s="9"/>
      <c r="E64" s="20">
        <v>61585</v>
      </c>
      <c r="F64" s="28">
        <f t="shared" si="0"/>
        <v>24404828.419999972</v>
      </c>
    </row>
    <row r="65" spans="1:9" ht="23.25" x14ac:dyDescent="0.25">
      <c r="A65" s="14">
        <v>45042</v>
      </c>
      <c r="B65" s="23">
        <v>30461410006</v>
      </c>
      <c r="C65" s="21" t="s">
        <v>67</v>
      </c>
      <c r="D65" s="9"/>
      <c r="E65" s="20">
        <v>77189.38</v>
      </c>
      <c r="F65" s="28">
        <f t="shared" si="0"/>
        <v>24327639.039999973</v>
      </c>
    </row>
    <row r="66" spans="1:9" ht="23.25" x14ac:dyDescent="0.25">
      <c r="A66" s="14">
        <v>45042</v>
      </c>
      <c r="B66" s="23">
        <v>30461410465</v>
      </c>
      <c r="C66" s="21" t="s">
        <v>68</v>
      </c>
      <c r="D66" s="9"/>
      <c r="E66" s="20">
        <v>215363</v>
      </c>
      <c r="F66" s="28">
        <f t="shared" si="0"/>
        <v>24112276.039999973</v>
      </c>
    </row>
    <row r="67" spans="1:9" x14ac:dyDescent="0.25">
      <c r="A67" s="14">
        <v>45042</v>
      </c>
      <c r="B67" s="23">
        <v>30461411454</v>
      </c>
      <c r="C67" s="21" t="s">
        <v>69</v>
      </c>
      <c r="D67" s="9"/>
      <c r="E67" s="20">
        <v>15384.33</v>
      </c>
      <c r="F67" s="28">
        <f t="shared" si="0"/>
        <v>24096891.709999975</v>
      </c>
    </row>
    <row r="68" spans="1:9" ht="23.25" x14ac:dyDescent="0.25">
      <c r="A68" s="14">
        <v>45042</v>
      </c>
      <c r="B68" s="23">
        <v>30461411804</v>
      </c>
      <c r="C68" s="21" t="s">
        <v>70</v>
      </c>
      <c r="D68" s="9"/>
      <c r="E68" s="20">
        <v>290780.24</v>
      </c>
      <c r="F68" s="28">
        <f t="shared" si="0"/>
        <v>23806111.469999976</v>
      </c>
    </row>
    <row r="69" spans="1:9" x14ac:dyDescent="0.25">
      <c r="A69" s="14">
        <v>45042</v>
      </c>
      <c r="B69" s="23">
        <v>30461422391</v>
      </c>
      <c r="C69" s="21" t="s">
        <v>71</v>
      </c>
      <c r="D69" s="9"/>
      <c r="E69" s="20">
        <v>72079.77</v>
      </c>
      <c r="F69" s="28">
        <f t="shared" si="0"/>
        <v>23734031.699999977</v>
      </c>
    </row>
    <row r="70" spans="1:9" x14ac:dyDescent="0.25">
      <c r="A70" s="14">
        <v>45042</v>
      </c>
      <c r="B70" s="23">
        <v>30461422782</v>
      </c>
      <c r="C70" s="21" t="s">
        <v>72</v>
      </c>
      <c r="D70" s="9"/>
      <c r="E70" s="20">
        <v>3339</v>
      </c>
      <c r="F70" s="28">
        <f t="shared" si="0"/>
        <v>23730692.699999977</v>
      </c>
    </row>
    <row r="71" spans="1:9" x14ac:dyDescent="0.25">
      <c r="A71" s="14">
        <v>45042</v>
      </c>
      <c r="B71" s="23">
        <v>30461423169</v>
      </c>
      <c r="C71" s="21" t="s">
        <v>73</v>
      </c>
      <c r="D71" s="9"/>
      <c r="E71" s="20">
        <v>134285.07999999999</v>
      </c>
      <c r="F71" s="28">
        <f t="shared" si="0"/>
        <v>23596407.619999979</v>
      </c>
    </row>
    <row r="72" spans="1:9" x14ac:dyDescent="0.25">
      <c r="A72" s="14">
        <v>45042</v>
      </c>
      <c r="B72" s="23">
        <v>30461423579</v>
      </c>
      <c r="C72" s="21" t="s">
        <v>74</v>
      </c>
      <c r="D72" s="9"/>
      <c r="E72" s="20">
        <v>274675.40000000002</v>
      </c>
      <c r="F72" s="28">
        <f t="shared" si="0"/>
        <v>23321732.21999998</v>
      </c>
    </row>
    <row r="73" spans="1:9" x14ac:dyDescent="0.25">
      <c r="A73" s="14">
        <v>45042</v>
      </c>
      <c r="B73" s="23">
        <v>30461424065</v>
      </c>
      <c r="C73" s="21" t="s">
        <v>75</v>
      </c>
      <c r="D73" s="9"/>
      <c r="E73" s="20">
        <v>11400</v>
      </c>
      <c r="F73" s="28">
        <f t="shared" si="0"/>
        <v>23310332.21999998</v>
      </c>
    </row>
    <row r="74" spans="1:9" x14ac:dyDescent="0.25">
      <c r="A74" s="14">
        <v>45042</v>
      </c>
      <c r="B74" s="23">
        <v>30467885819</v>
      </c>
      <c r="C74" s="21" t="s">
        <v>76</v>
      </c>
      <c r="D74" s="9"/>
      <c r="E74" s="20">
        <v>185281.69</v>
      </c>
      <c r="F74" s="28">
        <f t="shared" si="0"/>
        <v>23125050.529999979</v>
      </c>
    </row>
    <row r="75" spans="1:9" ht="15" customHeight="1" x14ac:dyDescent="0.25">
      <c r="A75" s="12">
        <v>44985</v>
      </c>
      <c r="B75" s="16" t="s">
        <v>12</v>
      </c>
      <c r="C75" s="15" t="s">
        <v>13</v>
      </c>
      <c r="D75" s="9"/>
      <c r="E75" s="17">
        <v>11673.189999999999</v>
      </c>
      <c r="F75" s="28">
        <f t="shared" si="0"/>
        <v>23113377.339999977</v>
      </c>
      <c r="G75" s="3"/>
      <c r="H75" s="3"/>
      <c r="I75" s="5"/>
    </row>
    <row r="76" spans="1:9" ht="15" customHeight="1" x14ac:dyDescent="0.25">
      <c r="G76" s="3"/>
      <c r="H76" s="3"/>
    </row>
    <row r="77" spans="1:9" ht="15" customHeight="1" x14ac:dyDescent="0.25">
      <c r="G77" s="3"/>
      <c r="H77" s="3"/>
    </row>
    <row r="78" spans="1:9" ht="15" customHeight="1" x14ac:dyDescent="0.25">
      <c r="A78" t="s">
        <v>9</v>
      </c>
      <c r="D78" t="s">
        <v>10</v>
      </c>
      <c r="H78" s="31"/>
      <c r="I78" s="3"/>
    </row>
    <row r="79" spans="1:9" x14ac:dyDescent="0.25">
      <c r="A79" t="s">
        <v>4</v>
      </c>
      <c r="D79" t="s">
        <v>15</v>
      </c>
      <c r="G79" s="3"/>
    </row>
    <row r="80" spans="1:9" ht="15" customHeight="1" x14ac:dyDescent="0.25">
      <c r="G80" s="3"/>
    </row>
    <row r="81" spans="7:10" x14ac:dyDescent="0.25">
      <c r="G81" s="3"/>
      <c r="H81" s="29"/>
      <c r="J81" s="36"/>
    </row>
    <row r="82" spans="7:10" ht="15" customHeight="1" x14ac:dyDescent="0.25">
      <c r="G82" s="3"/>
    </row>
    <row r="83" spans="7:10" x14ac:dyDescent="0.25">
      <c r="G83" s="3"/>
    </row>
    <row r="84" spans="7:10" ht="15" customHeight="1" x14ac:dyDescent="0.25">
      <c r="G84" s="3"/>
    </row>
    <row r="85" spans="7:10" x14ac:dyDescent="0.25">
      <c r="G85" s="3"/>
    </row>
    <row r="86" spans="7:10" ht="15" customHeight="1" x14ac:dyDescent="0.25">
      <c r="G86" s="3"/>
    </row>
    <row r="87" spans="7:10" x14ac:dyDescent="0.25">
      <c r="G87" s="3"/>
    </row>
    <row r="88" spans="7:10" ht="15" customHeight="1" x14ac:dyDescent="0.25">
      <c r="G88" s="3"/>
    </row>
    <row r="89" spans="7:10" x14ac:dyDescent="0.25">
      <c r="G89" s="3"/>
    </row>
    <row r="90" spans="7:10" ht="15" customHeight="1" x14ac:dyDescent="0.25">
      <c r="G90" s="3"/>
      <c r="H90" s="32"/>
    </row>
    <row r="91" spans="7:10" x14ac:dyDescent="0.25">
      <c r="G91" s="3"/>
    </row>
    <row r="92" spans="7:10" x14ac:dyDescent="0.25">
      <c r="G92" s="3"/>
    </row>
    <row r="93" spans="7:10" ht="15" customHeight="1" x14ac:dyDescent="0.25">
      <c r="G93" s="3"/>
    </row>
    <row r="94" spans="7:10" ht="15" customHeight="1" x14ac:dyDescent="0.25">
      <c r="G94" s="3"/>
    </row>
    <row r="95" spans="7:10" ht="15" customHeight="1" x14ac:dyDescent="0.25">
      <c r="G95" s="3"/>
    </row>
    <row r="96" spans="7:10" x14ac:dyDescent="0.25">
      <c r="G96" s="3"/>
    </row>
    <row r="97" spans="6:9" x14ac:dyDescent="0.25">
      <c r="F97" s="29"/>
      <c r="G97" s="3"/>
    </row>
    <row r="98" spans="6:9" ht="15" customHeight="1" x14ac:dyDescent="0.25">
      <c r="F98" s="29"/>
      <c r="G98" s="3"/>
    </row>
    <row r="99" spans="6:9" ht="15" customHeight="1" x14ac:dyDescent="0.25">
      <c r="G99" s="3"/>
    </row>
    <row r="100" spans="6:9" ht="15" customHeight="1" x14ac:dyDescent="0.25">
      <c r="G100" s="3"/>
    </row>
    <row r="101" spans="6:9" ht="15" customHeight="1" x14ac:dyDescent="0.25">
      <c r="G101" s="3"/>
    </row>
    <row r="102" spans="6:9" ht="15" customHeight="1" x14ac:dyDescent="0.25">
      <c r="G102" s="3"/>
    </row>
    <row r="103" spans="6:9" ht="15" customHeight="1" x14ac:dyDescent="0.25">
      <c r="G103" s="3"/>
    </row>
    <row r="104" spans="6:9" ht="15" customHeight="1" x14ac:dyDescent="0.25">
      <c r="G104" s="3"/>
    </row>
    <row r="105" spans="6:9" ht="15" customHeight="1" x14ac:dyDescent="0.25">
      <c r="G105" s="3"/>
    </row>
    <row r="106" spans="6:9" ht="15" customHeight="1" x14ac:dyDescent="0.25">
      <c r="G106" s="3"/>
    </row>
    <row r="107" spans="6:9" ht="15" customHeight="1" x14ac:dyDescent="0.25">
      <c r="G107" s="3"/>
    </row>
    <row r="108" spans="6:9" ht="13.5" customHeight="1" x14ac:dyDescent="0.25">
      <c r="G108" s="3"/>
      <c r="H108" s="3"/>
    </row>
    <row r="109" spans="6:9" ht="13.5" customHeight="1" x14ac:dyDescent="0.25">
      <c r="G109" s="3"/>
      <c r="H109" s="18"/>
    </row>
    <row r="110" spans="6:9" x14ac:dyDescent="0.25">
      <c r="G110" s="11"/>
      <c r="H110" s="6"/>
    </row>
    <row r="111" spans="6:9" x14ac:dyDescent="0.25">
      <c r="G111" s="11"/>
      <c r="H111" s="6"/>
      <c r="I111" s="5"/>
    </row>
    <row r="112" spans="6:9" x14ac:dyDescent="0.25">
      <c r="G112" s="11"/>
      <c r="H112" s="6"/>
      <c r="I112" s="5"/>
    </row>
    <row r="113" spans="6:8" x14ac:dyDescent="0.25">
      <c r="G113" s="3"/>
      <c r="H113" s="6"/>
    </row>
    <row r="114" spans="6:8" x14ac:dyDescent="0.25">
      <c r="G114" s="3"/>
      <c r="H114" s="6"/>
    </row>
    <row r="115" spans="6:8" x14ac:dyDescent="0.25">
      <c r="G115" s="11"/>
      <c r="H115" s="6"/>
    </row>
    <row r="116" spans="6:8" x14ac:dyDescent="0.25">
      <c r="F116" s="30"/>
      <c r="G116" s="11"/>
      <c r="H116" s="6"/>
    </row>
    <row r="117" spans="6:8" x14ac:dyDescent="0.25">
      <c r="G117" s="11"/>
      <c r="H117" s="6"/>
    </row>
    <row r="118" spans="6:8" x14ac:dyDescent="0.25">
      <c r="G118" s="11"/>
      <c r="H118" s="6"/>
    </row>
    <row r="119" spans="6:8" x14ac:dyDescent="0.25">
      <c r="G119" s="11"/>
      <c r="H119" s="6"/>
    </row>
    <row r="120" spans="6:8" x14ac:dyDescent="0.25">
      <c r="G120" s="11"/>
      <c r="H120" s="6"/>
    </row>
    <row r="121" spans="6:8" x14ac:dyDescent="0.25">
      <c r="G121" s="11"/>
      <c r="H121" s="6"/>
    </row>
    <row r="122" spans="6:8" x14ac:dyDescent="0.25">
      <c r="G122" s="11"/>
      <c r="H122" s="6"/>
    </row>
    <row r="123" spans="6:8" x14ac:dyDescent="0.25">
      <c r="G123" s="11"/>
      <c r="H123" s="6"/>
    </row>
    <row r="124" spans="6:8" x14ac:dyDescent="0.25">
      <c r="G124" s="11"/>
      <c r="H124" s="6"/>
    </row>
    <row r="125" spans="6:8" x14ac:dyDescent="0.25">
      <c r="G125" s="11"/>
      <c r="H125" s="6"/>
    </row>
    <row r="126" spans="6:8" x14ac:dyDescent="0.25">
      <c r="G126" s="11"/>
      <c r="H126" s="6"/>
    </row>
    <row r="127" spans="6:8" x14ac:dyDescent="0.25">
      <c r="G127" s="3"/>
      <c r="H127" s="5"/>
    </row>
    <row r="128" spans="6:8" x14ac:dyDescent="0.25">
      <c r="G128" s="11"/>
      <c r="H128" s="6"/>
    </row>
    <row r="129" spans="7:8" x14ac:dyDescent="0.25">
      <c r="G129" s="11"/>
      <c r="H129" s="6"/>
    </row>
    <row r="130" spans="7:8" x14ac:dyDescent="0.25">
      <c r="G130" s="11"/>
      <c r="H130" s="6"/>
    </row>
    <row r="131" spans="7:8" x14ac:dyDescent="0.25">
      <c r="G131" s="11"/>
      <c r="H131" s="6"/>
    </row>
    <row r="132" spans="7:8" x14ac:dyDescent="0.25">
      <c r="G132" s="11"/>
      <c r="H132" s="6"/>
    </row>
    <row r="133" spans="7:8" x14ac:dyDescent="0.25">
      <c r="G133" s="11"/>
      <c r="H133" s="6"/>
    </row>
    <row r="134" spans="7:8" x14ac:dyDescent="0.25">
      <c r="G134" s="11"/>
      <c r="H134" s="6"/>
    </row>
    <row r="135" spans="7:8" x14ac:dyDescent="0.25">
      <c r="G135" s="11"/>
      <c r="H135" s="6"/>
    </row>
    <row r="136" spans="7:8" x14ac:dyDescent="0.25">
      <c r="G136" s="11"/>
      <c r="H136" s="6"/>
    </row>
    <row r="137" spans="7:8" x14ac:dyDescent="0.25">
      <c r="G137" s="11"/>
      <c r="H137" s="6"/>
    </row>
    <row r="138" spans="7:8" x14ac:dyDescent="0.25">
      <c r="G138" s="11"/>
      <c r="H138" s="6"/>
    </row>
    <row r="139" spans="7:8" x14ac:dyDescent="0.25">
      <c r="G139" s="11"/>
      <c r="H139" s="6"/>
    </row>
    <row r="140" spans="7:8" x14ac:dyDescent="0.25">
      <c r="G140" s="11"/>
      <c r="H140" s="6"/>
    </row>
    <row r="141" spans="7:8" x14ac:dyDescent="0.25">
      <c r="G141" s="11"/>
      <c r="H141" s="6"/>
    </row>
    <row r="142" spans="7:8" x14ac:dyDescent="0.25">
      <c r="G142" s="11"/>
      <c r="H142" s="6"/>
    </row>
    <row r="143" spans="7:8" x14ac:dyDescent="0.25">
      <c r="G143" s="11"/>
      <c r="H143" s="3"/>
    </row>
    <row r="144" spans="7:8" x14ac:dyDescent="0.25">
      <c r="G144" s="11"/>
    </row>
    <row r="145" spans="7:7" x14ac:dyDescent="0.25">
      <c r="G145" s="11"/>
    </row>
    <row r="146" spans="7:7" x14ac:dyDescent="0.25">
      <c r="G146" s="11"/>
    </row>
    <row r="147" spans="7:7" x14ac:dyDescent="0.25">
      <c r="G147" s="11"/>
    </row>
    <row r="148" spans="7:7" x14ac:dyDescent="0.25">
      <c r="G148" s="11"/>
    </row>
    <row r="149" spans="7:7" x14ac:dyDescent="0.25">
      <c r="G149" s="11"/>
    </row>
    <row r="150" spans="7:7" x14ac:dyDescent="0.25">
      <c r="G150" s="11"/>
    </row>
    <row r="151" spans="7:7" x14ac:dyDescent="0.25">
      <c r="G151" s="11"/>
    </row>
    <row r="152" spans="7:7" x14ac:dyDescent="0.25">
      <c r="G152" s="11"/>
    </row>
    <row r="153" spans="7:7" x14ac:dyDescent="0.25">
      <c r="G153" s="3"/>
    </row>
  </sheetData>
  <mergeCells count="4">
    <mergeCell ref="A1:E1"/>
    <mergeCell ref="A4:E4"/>
    <mergeCell ref="A5:E5"/>
    <mergeCell ref="A7:E7"/>
  </mergeCells>
  <conditionalFormatting sqref="I134:I136">
    <cfRule type="uniqu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3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B54A4-069B-4F69-9F2E-2CE0513B0056}">
  <dimension ref="A1:J88"/>
  <sheetViews>
    <sheetView workbookViewId="0">
      <selection activeCell="J12" sqref="J11:J12"/>
    </sheetView>
  </sheetViews>
  <sheetFormatPr baseColWidth="10" defaultRowHeight="15" x14ac:dyDescent="0.25"/>
  <cols>
    <col min="1" max="1" width="8.7109375" customWidth="1"/>
    <col min="2" max="2" width="12.42578125" bestFit="1" customWidth="1"/>
    <col min="3" max="3" width="46.5703125" customWidth="1"/>
    <col min="4" max="4" width="9.7109375" customWidth="1"/>
    <col min="5" max="5" width="11.7109375" customWidth="1"/>
    <col min="6" max="6" width="12" customWidth="1"/>
    <col min="257" max="257" width="8.7109375" customWidth="1"/>
    <col min="258" max="258" width="12.42578125" bestFit="1" customWidth="1"/>
    <col min="259" max="259" width="46.5703125" customWidth="1"/>
    <col min="260" max="260" width="9.7109375" customWidth="1"/>
    <col min="261" max="261" width="11.7109375" customWidth="1"/>
    <col min="262" max="262" width="12" customWidth="1"/>
    <col min="513" max="513" width="8.7109375" customWidth="1"/>
    <col min="514" max="514" width="12.42578125" bestFit="1" customWidth="1"/>
    <col min="515" max="515" width="46.5703125" customWidth="1"/>
    <col min="516" max="516" width="9.7109375" customWidth="1"/>
    <col min="517" max="517" width="11.7109375" customWidth="1"/>
    <col min="518" max="518" width="12" customWidth="1"/>
    <col min="769" max="769" width="8.7109375" customWidth="1"/>
    <col min="770" max="770" width="12.42578125" bestFit="1" customWidth="1"/>
    <col min="771" max="771" width="46.5703125" customWidth="1"/>
    <col min="772" max="772" width="9.7109375" customWidth="1"/>
    <col min="773" max="773" width="11.7109375" customWidth="1"/>
    <col min="774" max="774" width="12" customWidth="1"/>
    <col min="1025" max="1025" width="8.7109375" customWidth="1"/>
    <col min="1026" max="1026" width="12.42578125" bestFit="1" customWidth="1"/>
    <col min="1027" max="1027" width="46.5703125" customWidth="1"/>
    <col min="1028" max="1028" width="9.7109375" customWidth="1"/>
    <col min="1029" max="1029" width="11.7109375" customWidth="1"/>
    <col min="1030" max="1030" width="12" customWidth="1"/>
    <col min="1281" max="1281" width="8.7109375" customWidth="1"/>
    <col min="1282" max="1282" width="12.42578125" bestFit="1" customWidth="1"/>
    <col min="1283" max="1283" width="46.5703125" customWidth="1"/>
    <col min="1284" max="1284" width="9.7109375" customWidth="1"/>
    <col min="1285" max="1285" width="11.7109375" customWidth="1"/>
    <col min="1286" max="1286" width="12" customWidth="1"/>
    <col min="1537" max="1537" width="8.7109375" customWidth="1"/>
    <col min="1538" max="1538" width="12.42578125" bestFit="1" customWidth="1"/>
    <col min="1539" max="1539" width="46.5703125" customWidth="1"/>
    <col min="1540" max="1540" width="9.7109375" customWidth="1"/>
    <col min="1541" max="1541" width="11.7109375" customWidth="1"/>
    <col min="1542" max="1542" width="12" customWidth="1"/>
    <col min="1793" max="1793" width="8.7109375" customWidth="1"/>
    <col min="1794" max="1794" width="12.42578125" bestFit="1" customWidth="1"/>
    <col min="1795" max="1795" width="46.5703125" customWidth="1"/>
    <col min="1796" max="1796" width="9.7109375" customWidth="1"/>
    <col min="1797" max="1797" width="11.7109375" customWidth="1"/>
    <col min="1798" max="1798" width="12" customWidth="1"/>
    <col min="2049" max="2049" width="8.7109375" customWidth="1"/>
    <col min="2050" max="2050" width="12.42578125" bestFit="1" customWidth="1"/>
    <col min="2051" max="2051" width="46.5703125" customWidth="1"/>
    <col min="2052" max="2052" width="9.7109375" customWidth="1"/>
    <col min="2053" max="2053" width="11.7109375" customWidth="1"/>
    <col min="2054" max="2054" width="12" customWidth="1"/>
    <col min="2305" max="2305" width="8.7109375" customWidth="1"/>
    <col min="2306" max="2306" width="12.42578125" bestFit="1" customWidth="1"/>
    <col min="2307" max="2307" width="46.5703125" customWidth="1"/>
    <col min="2308" max="2308" width="9.7109375" customWidth="1"/>
    <col min="2309" max="2309" width="11.7109375" customWidth="1"/>
    <col min="2310" max="2310" width="12" customWidth="1"/>
    <col min="2561" max="2561" width="8.7109375" customWidth="1"/>
    <col min="2562" max="2562" width="12.42578125" bestFit="1" customWidth="1"/>
    <col min="2563" max="2563" width="46.5703125" customWidth="1"/>
    <col min="2564" max="2564" width="9.7109375" customWidth="1"/>
    <col min="2565" max="2565" width="11.7109375" customWidth="1"/>
    <col min="2566" max="2566" width="12" customWidth="1"/>
    <col min="2817" max="2817" width="8.7109375" customWidth="1"/>
    <col min="2818" max="2818" width="12.42578125" bestFit="1" customWidth="1"/>
    <col min="2819" max="2819" width="46.5703125" customWidth="1"/>
    <col min="2820" max="2820" width="9.7109375" customWidth="1"/>
    <col min="2821" max="2821" width="11.7109375" customWidth="1"/>
    <col min="2822" max="2822" width="12" customWidth="1"/>
    <col min="3073" max="3073" width="8.7109375" customWidth="1"/>
    <col min="3074" max="3074" width="12.42578125" bestFit="1" customWidth="1"/>
    <col min="3075" max="3075" width="46.5703125" customWidth="1"/>
    <col min="3076" max="3076" width="9.7109375" customWidth="1"/>
    <col min="3077" max="3077" width="11.7109375" customWidth="1"/>
    <col min="3078" max="3078" width="12" customWidth="1"/>
    <col min="3329" max="3329" width="8.7109375" customWidth="1"/>
    <col min="3330" max="3330" width="12.42578125" bestFit="1" customWidth="1"/>
    <col min="3331" max="3331" width="46.5703125" customWidth="1"/>
    <col min="3332" max="3332" width="9.7109375" customWidth="1"/>
    <col min="3333" max="3333" width="11.7109375" customWidth="1"/>
    <col min="3334" max="3334" width="12" customWidth="1"/>
    <col min="3585" max="3585" width="8.7109375" customWidth="1"/>
    <col min="3586" max="3586" width="12.42578125" bestFit="1" customWidth="1"/>
    <col min="3587" max="3587" width="46.5703125" customWidth="1"/>
    <col min="3588" max="3588" width="9.7109375" customWidth="1"/>
    <col min="3589" max="3589" width="11.7109375" customWidth="1"/>
    <col min="3590" max="3590" width="12" customWidth="1"/>
    <col min="3841" max="3841" width="8.7109375" customWidth="1"/>
    <col min="3842" max="3842" width="12.42578125" bestFit="1" customWidth="1"/>
    <col min="3843" max="3843" width="46.5703125" customWidth="1"/>
    <col min="3844" max="3844" width="9.7109375" customWidth="1"/>
    <col min="3845" max="3845" width="11.7109375" customWidth="1"/>
    <col min="3846" max="3846" width="12" customWidth="1"/>
    <col min="4097" max="4097" width="8.7109375" customWidth="1"/>
    <col min="4098" max="4098" width="12.42578125" bestFit="1" customWidth="1"/>
    <col min="4099" max="4099" width="46.5703125" customWidth="1"/>
    <col min="4100" max="4100" width="9.7109375" customWidth="1"/>
    <col min="4101" max="4101" width="11.7109375" customWidth="1"/>
    <col min="4102" max="4102" width="12" customWidth="1"/>
    <col min="4353" max="4353" width="8.7109375" customWidth="1"/>
    <col min="4354" max="4354" width="12.42578125" bestFit="1" customWidth="1"/>
    <col min="4355" max="4355" width="46.5703125" customWidth="1"/>
    <col min="4356" max="4356" width="9.7109375" customWidth="1"/>
    <col min="4357" max="4357" width="11.7109375" customWidth="1"/>
    <col min="4358" max="4358" width="12" customWidth="1"/>
    <col min="4609" max="4609" width="8.7109375" customWidth="1"/>
    <col min="4610" max="4610" width="12.42578125" bestFit="1" customWidth="1"/>
    <col min="4611" max="4611" width="46.5703125" customWidth="1"/>
    <col min="4612" max="4612" width="9.7109375" customWidth="1"/>
    <col min="4613" max="4613" width="11.7109375" customWidth="1"/>
    <col min="4614" max="4614" width="12" customWidth="1"/>
    <col min="4865" max="4865" width="8.7109375" customWidth="1"/>
    <col min="4866" max="4866" width="12.42578125" bestFit="1" customWidth="1"/>
    <col min="4867" max="4867" width="46.5703125" customWidth="1"/>
    <col min="4868" max="4868" width="9.7109375" customWidth="1"/>
    <col min="4869" max="4869" width="11.7109375" customWidth="1"/>
    <col min="4870" max="4870" width="12" customWidth="1"/>
    <col min="5121" max="5121" width="8.7109375" customWidth="1"/>
    <col min="5122" max="5122" width="12.42578125" bestFit="1" customWidth="1"/>
    <col min="5123" max="5123" width="46.5703125" customWidth="1"/>
    <col min="5124" max="5124" width="9.7109375" customWidth="1"/>
    <col min="5125" max="5125" width="11.7109375" customWidth="1"/>
    <col min="5126" max="5126" width="12" customWidth="1"/>
    <col min="5377" max="5377" width="8.7109375" customWidth="1"/>
    <col min="5378" max="5378" width="12.42578125" bestFit="1" customWidth="1"/>
    <col min="5379" max="5379" width="46.5703125" customWidth="1"/>
    <col min="5380" max="5380" width="9.7109375" customWidth="1"/>
    <col min="5381" max="5381" width="11.7109375" customWidth="1"/>
    <col min="5382" max="5382" width="12" customWidth="1"/>
    <col min="5633" max="5633" width="8.7109375" customWidth="1"/>
    <col min="5634" max="5634" width="12.42578125" bestFit="1" customWidth="1"/>
    <col min="5635" max="5635" width="46.5703125" customWidth="1"/>
    <col min="5636" max="5636" width="9.7109375" customWidth="1"/>
    <col min="5637" max="5637" width="11.7109375" customWidth="1"/>
    <col min="5638" max="5638" width="12" customWidth="1"/>
    <col min="5889" max="5889" width="8.7109375" customWidth="1"/>
    <col min="5890" max="5890" width="12.42578125" bestFit="1" customWidth="1"/>
    <col min="5891" max="5891" width="46.5703125" customWidth="1"/>
    <col min="5892" max="5892" width="9.7109375" customWidth="1"/>
    <col min="5893" max="5893" width="11.7109375" customWidth="1"/>
    <col min="5894" max="5894" width="12" customWidth="1"/>
    <col min="6145" max="6145" width="8.7109375" customWidth="1"/>
    <col min="6146" max="6146" width="12.42578125" bestFit="1" customWidth="1"/>
    <col min="6147" max="6147" width="46.5703125" customWidth="1"/>
    <col min="6148" max="6148" width="9.7109375" customWidth="1"/>
    <col min="6149" max="6149" width="11.7109375" customWidth="1"/>
    <col min="6150" max="6150" width="12" customWidth="1"/>
    <col min="6401" max="6401" width="8.7109375" customWidth="1"/>
    <col min="6402" max="6402" width="12.42578125" bestFit="1" customWidth="1"/>
    <col min="6403" max="6403" width="46.5703125" customWidth="1"/>
    <col min="6404" max="6404" width="9.7109375" customWidth="1"/>
    <col min="6405" max="6405" width="11.7109375" customWidth="1"/>
    <col min="6406" max="6406" width="12" customWidth="1"/>
    <col min="6657" max="6657" width="8.7109375" customWidth="1"/>
    <col min="6658" max="6658" width="12.42578125" bestFit="1" customWidth="1"/>
    <col min="6659" max="6659" width="46.5703125" customWidth="1"/>
    <col min="6660" max="6660" width="9.7109375" customWidth="1"/>
    <col min="6661" max="6661" width="11.7109375" customWidth="1"/>
    <col min="6662" max="6662" width="12" customWidth="1"/>
    <col min="6913" max="6913" width="8.7109375" customWidth="1"/>
    <col min="6914" max="6914" width="12.42578125" bestFit="1" customWidth="1"/>
    <col min="6915" max="6915" width="46.5703125" customWidth="1"/>
    <col min="6916" max="6916" width="9.7109375" customWidth="1"/>
    <col min="6917" max="6917" width="11.7109375" customWidth="1"/>
    <col min="6918" max="6918" width="12" customWidth="1"/>
    <col min="7169" max="7169" width="8.7109375" customWidth="1"/>
    <col min="7170" max="7170" width="12.42578125" bestFit="1" customWidth="1"/>
    <col min="7171" max="7171" width="46.5703125" customWidth="1"/>
    <col min="7172" max="7172" width="9.7109375" customWidth="1"/>
    <col min="7173" max="7173" width="11.7109375" customWidth="1"/>
    <col min="7174" max="7174" width="12" customWidth="1"/>
    <col min="7425" max="7425" width="8.7109375" customWidth="1"/>
    <col min="7426" max="7426" width="12.42578125" bestFit="1" customWidth="1"/>
    <col min="7427" max="7427" width="46.5703125" customWidth="1"/>
    <col min="7428" max="7428" width="9.7109375" customWidth="1"/>
    <col min="7429" max="7429" width="11.7109375" customWidth="1"/>
    <col min="7430" max="7430" width="12" customWidth="1"/>
    <col min="7681" max="7681" width="8.7109375" customWidth="1"/>
    <col min="7682" max="7682" width="12.42578125" bestFit="1" customWidth="1"/>
    <col min="7683" max="7683" width="46.5703125" customWidth="1"/>
    <col min="7684" max="7684" width="9.7109375" customWidth="1"/>
    <col min="7685" max="7685" width="11.7109375" customWidth="1"/>
    <col min="7686" max="7686" width="12" customWidth="1"/>
    <col min="7937" max="7937" width="8.7109375" customWidth="1"/>
    <col min="7938" max="7938" width="12.42578125" bestFit="1" customWidth="1"/>
    <col min="7939" max="7939" width="46.5703125" customWidth="1"/>
    <col min="7940" max="7940" width="9.7109375" customWidth="1"/>
    <col min="7941" max="7941" width="11.7109375" customWidth="1"/>
    <col min="7942" max="7942" width="12" customWidth="1"/>
    <col min="8193" max="8193" width="8.7109375" customWidth="1"/>
    <col min="8194" max="8194" width="12.42578125" bestFit="1" customWidth="1"/>
    <col min="8195" max="8195" width="46.5703125" customWidth="1"/>
    <col min="8196" max="8196" width="9.7109375" customWidth="1"/>
    <col min="8197" max="8197" width="11.7109375" customWidth="1"/>
    <col min="8198" max="8198" width="12" customWidth="1"/>
    <col min="8449" max="8449" width="8.7109375" customWidth="1"/>
    <col min="8450" max="8450" width="12.42578125" bestFit="1" customWidth="1"/>
    <col min="8451" max="8451" width="46.5703125" customWidth="1"/>
    <col min="8452" max="8452" width="9.7109375" customWidth="1"/>
    <col min="8453" max="8453" width="11.7109375" customWidth="1"/>
    <col min="8454" max="8454" width="12" customWidth="1"/>
    <col min="8705" max="8705" width="8.7109375" customWidth="1"/>
    <col min="8706" max="8706" width="12.42578125" bestFit="1" customWidth="1"/>
    <col min="8707" max="8707" width="46.5703125" customWidth="1"/>
    <col min="8708" max="8708" width="9.7109375" customWidth="1"/>
    <col min="8709" max="8709" width="11.7109375" customWidth="1"/>
    <col min="8710" max="8710" width="12" customWidth="1"/>
    <col min="8961" max="8961" width="8.7109375" customWidth="1"/>
    <col min="8962" max="8962" width="12.42578125" bestFit="1" customWidth="1"/>
    <col min="8963" max="8963" width="46.5703125" customWidth="1"/>
    <col min="8964" max="8964" width="9.7109375" customWidth="1"/>
    <col min="8965" max="8965" width="11.7109375" customWidth="1"/>
    <col min="8966" max="8966" width="12" customWidth="1"/>
    <col min="9217" max="9217" width="8.7109375" customWidth="1"/>
    <col min="9218" max="9218" width="12.42578125" bestFit="1" customWidth="1"/>
    <col min="9219" max="9219" width="46.5703125" customWidth="1"/>
    <col min="9220" max="9220" width="9.7109375" customWidth="1"/>
    <col min="9221" max="9221" width="11.7109375" customWidth="1"/>
    <col min="9222" max="9222" width="12" customWidth="1"/>
    <col min="9473" max="9473" width="8.7109375" customWidth="1"/>
    <col min="9474" max="9474" width="12.42578125" bestFit="1" customWidth="1"/>
    <col min="9475" max="9475" width="46.5703125" customWidth="1"/>
    <col min="9476" max="9476" width="9.7109375" customWidth="1"/>
    <col min="9477" max="9477" width="11.7109375" customWidth="1"/>
    <col min="9478" max="9478" width="12" customWidth="1"/>
    <col min="9729" max="9729" width="8.7109375" customWidth="1"/>
    <col min="9730" max="9730" width="12.42578125" bestFit="1" customWidth="1"/>
    <col min="9731" max="9731" width="46.5703125" customWidth="1"/>
    <col min="9732" max="9732" width="9.7109375" customWidth="1"/>
    <col min="9733" max="9733" width="11.7109375" customWidth="1"/>
    <col min="9734" max="9734" width="12" customWidth="1"/>
    <col min="9985" max="9985" width="8.7109375" customWidth="1"/>
    <col min="9986" max="9986" width="12.42578125" bestFit="1" customWidth="1"/>
    <col min="9987" max="9987" width="46.5703125" customWidth="1"/>
    <col min="9988" max="9988" width="9.7109375" customWidth="1"/>
    <col min="9989" max="9989" width="11.7109375" customWidth="1"/>
    <col min="9990" max="9990" width="12" customWidth="1"/>
    <col min="10241" max="10241" width="8.7109375" customWidth="1"/>
    <col min="10242" max="10242" width="12.42578125" bestFit="1" customWidth="1"/>
    <col min="10243" max="10243" width="46.5703125" customWidth="1"/>
    <col min="10244" max="10244" width="9.7109375" customWidth="1"/>
    <col min="10245" max="10245" width="11.7109375" customWidth="1"/>
    <col min="10246" max="10246" width="12" customWidth="1"/>
    <col min="10497" max="10497" width="8.7109375" customWidth="1"/>
    <col min="10498" max="10498" width="12.42578125" bestFit="1" customWidth="1"/>
    <col min="10499" max="10499" width="46.5703125" customWidth="1"/>
    <col min="10500" max="10500" width="9.7109375" customWidth="1"/>
    <col min="10501" max="10501" width="11.7109375" customWidth="1"/>
    <col min="10502" max="10502" width="12" customWidth="1"/>
    <col min="10753" max="10753" width="8.7109375" customWidth="1"/>
    <col min="10754" max="10754" width="12.42578125" bestFit="1" customWidth="1"/>
    <col min="10755" max="10755" width="46.5703125" customWidth="1"/>
    <col min="10756" max="10756" width="9.7109375" customWidth="1"/>
    <col min="10757" max="10757" width="11.7109375" customWidth="1"/>
    <col min="10758" max="10758" width="12" customWidth="1"/>
    <col min="11009" max="11009" width="8.7109375" customWidth="1"/>
    <col min="11010" max="11010" width="12.42578125" bestFit="1" customWidth="1"/>
    <col min="11011" max="11011" width="46.5703125" customWidth="1"/>
    <col min="11012" max="11012" width="9.7109375" customWidth="1"/>
    <col min="11013" max="11013" width="11.7109375" customWidth="1"/>
    <col min="11014" max="11014" width="12" customWidth="1"/>
    <col min="11265" max="11265" width="8.7109375" customWidth="1"/>
    <col min="11266" max="11266" width="12.42578125" bestFit="1" customWidth="1"/>
    <col min="11267" max="11267" width="46.5703125" customWidth="1"/>
    <col min="11268" max="11268" width="9.7109375" customWidth="1"/>
    <col min="11269" max="11269" width="11.7109375" customWidth="1"/>
    <col min="11270" max="11270" width="12" customWidth="1"/>
    <col min="11521" max="11521" width="8.7109375" customWidth="1"/>
    <col min="11522" max="11522" width="12.42578125" bestFit="1" customWidth="1"/>
    <col min="11523" max="11523" width="46.5703125" customWidth="1"/>
    <col min="11524" max="11524" width="9.7109375" customWidth="1"/>
    <col min="11525" max="11525" width="11.7109375" customWidth="1"/>
    <col min="11526" max="11526" width="12" customWidth="1"/>
    <col min="11777" max="11777" width="8.7109375" customWidth="1"/>
    <col min="11778" max="11778" width="12.42578125" bestFit="1" customWidth="1"/>
    <col min="11779" max="11779" width="46.5703125" customWidth="1"/>
    <col min="11780" max="11780" width="9.7109375" customWidth="1"/>
    <col min="11781" max="11781" width="11.7109375" customWidth="1"/>
    <col min="11782" max="11782" width="12" customWidth="1"/>
    <col min="12033" max="12033" width="8.7109375" customWidth="1"/>
    <col min="12034" max="12034" width="12.42578125" bestFit="1" customWidth="1"/>
    <col min="12035" max="12035" width="46.5703125" customWidth="1"/>
    <col min="12036" max="12036" width="9.7109375" customWidth="1"/>
    <col min="12037" max="12037" width="11.7109375" customWidth="1"/>
    <col min="12038" max="12038" width="12" customWidth="1"/>
    <col min="12289" max="12289" width="8.7109375" customWidth="1"/>
    <col min="12290" max="12290" width="12.42578125" bestFit="1" customWidth="1"/>
    <col min="12291" max="12291" width="46.5703125" customWidth="1"/>
    <col min="12292" max="12292" width="9.7109375" customWidth="1"/>
    <col min="12293" max="12293" width="11.7109375" customWidth="1"/>
    <col min="12294" max="12294" width="12" customWidth="1"/>
    <col min="12545" max="12545" width="8.7109375" customWidth="1"/>
    <col min="12546" max="12546" width="12.42578125" bestFit="1" customWidth="1"/>
    <col min="12547" max="12547" width="46.5703125" customWidth="1"/>
    <col min="12548" max="12548" width="9.7109375" customWidth="1"/>
    <col min="12549" max="12549" width="11.7109375" customWidth="1"/>
    <col min="12550" max="12550" width="12" customWidth="1"/>
    <col min="12801" max="12801" width="8.7109375" customWidth="1"/>
    <col min="12802" max="12802" width="12.42578125" bestFit="1" customWidth="1"/>
    <col min="12803" max="12803" width="46.5703125" customWidth="1"/>
    <col min="12804" max="12804" width="9.7109375" customWidth="1"/>
    <col min="12805" max="12805" width="11.7109375" customWidth="1"/>
    <col min="12806" max="12806" width="12" customWidth="1"/>
    <col min="13057" max="13057" width="8.7109375" customWidth="1"/>
    <col min="13058" max="13058" width="12.42578125" bestFit="1" customWidth="1"/>
    <col min="13059" max="13059" width="46.5703125" customWidth="1"/>
    <col min="13060" max="13060" width="9.7109375" customWidth="1"/>
    <col min="13061" max="13061" width="11.7109375" customWidth="1"/>
    <col min="13062" max="13062" width="12" customWidth="1"/>
    <col min="13313" max="13313" width="8.7109375" customWidth="1"/>
    <col min="13314" max="13314" width="12.42578125" bestFit="1" customWidth="1"/>
    <col min="13315" max="13315" width="46.5703125" customWidth="1"/>
    <col min="13316" max="13316" width="9.7109375" customWidth="1"/>
    <col min="13317" max="13317" width="11.7109375" customWidth="1"/>
    <col min="13318" max="13318" width="12" customWidth="1"/>
    <col min="13569" max="13569" width="8.7109375" customWidth="1"/>
    <col min="13570" max="13570" width="12.42578125" bestFit="1" customWidth="1"/>
    <col min="13571" max="13571" width="46.5703125" customWidth="1"/>
    <col min="13572" max="13572" width="9.7109375" customWidth="1"/>
    <col min="13573" max="13573" width="11.7109375" customWidth="1"/>
    <col min="13574" max="13574" width="12" customWidth="1"/>
    <col min="13825" max="13825" width="8.7109375" customWidth="1"/>
    <col min="13826" max="13826" width="12.42578125" bestFit="1" customWidth="1"/>
    <col min="13827" max="13827" width="46.5703125" customWidth="1"/>
    <col min="13828" max="13828" width="9.7109375" customWidth="1"/>
    <col min="13829" max="13829" width="11.7109375" customWidth="1"/>
    <col min="13830" max="13830" width="12" customWidth="1"/>
    <col min="14081" max="14081" width="8.7109375" customWidth="1"/>
    <col min="14082" max="14082" width="12.42578125" bestFit="1" customWidth="1"/>
    <col min="14083" max="14083" width="46.5703125" customWidth="1"/>
    <col min="14084" max="14084" width="9.7109375" customWidth="1"/>
    <col min="14085" max="14085" width="11.7109375" customWidth="1"/>
    <col min="14086" max="14086" width="12" customWidth="1"/>
    <col min="14337" max="14337" width="8.7109375" customWidth="1"/>
    <col min="14338" max="14338" width="12.42578125" bestFit="1" customWidth="1"/>
    <col min="14339" max="14339" width="46.5703125" customWidth="1"/>
    <col min="14340" max="14340" width="9.7109375" customWidth="1"/>
    <col min="14341" max="14341" width="11.7109375" customWidth="1"/>
    <col min="14342" max="14342" width="12" customWidth="1"/>
    <col min="14593" max="14593" width="8.7109375" customWidth="1"/>
    <col min="14594" max="14594" width="12.42578125" bestFit="1" customWidth="1"/>
    <col min="14595" max="14595" width="46.5703125" customWidth="1"/>
    <col min="14596" max="14596" width="9.7109375" customWidth="1"/>
    <col min="14597" max="14597" width="11.7109375" customWidth="1"/>
    <col min="14598" max="14598" width="12" customWidth="1"/>
    <col min="14849" max="14849" width="8.7109375" customWidth="1"/>
    <col min="14850" max="14850" width="12.42578125" bestFit="1" customWidth="1"/>
    <col min="14851" max="14851" width="46.5703125" customWidth="1"/>
    <col min="14852" max="14852" width="9.7109375" customWidth="1"/>
    <col min="14853" max="14853" width="11.7109375" customWidth="1"/>
    <col min="14854" max="14854" width="12" customWidth="1"/>
    <col min="15105" max="15105" width="8.7109375" customWidth="1"/>
    <col min="15106" max="15106" width="12.42578125" bestFit="1" customWidth="1"/>
    <col min="15107" max="15107" width="46.5703125" customWidth="1"/>
    <col min="15108" max="15108" width="9.7109375" customWidth="1"/>
    <col min="15109" max="15109" width="11.7109375" customWidth="1"/>
    <col min="15110" max="15110" width="12" customWidth="1"/>
    <col min="15361" max="15361" width="8.7109375" customWidth="1"/>
    <col min="15362" max="15362" width="12.42578125" bestFit="1" customWidth="1"/>
    <col min="15363" max="15363" width="46.5703125" customWidth="1"/>
    <col min="15364" max="15364" width="9.7109375" customWidth="1"/>
    <col min="15365" max="15365" width="11.7109375" customWidth="1"/>
    <col min="15366" max="15366" width="12" customWidth="1"/>
    <col min="15617" max="15617" width="8.7109375" customWidth="1"/>
    <col min="15618" max="15618" width="12.42578125" bestFit="1" customWidth="1"/>
    <col min="15619" max="15619" width="46.5703125" customWidth="1"/>
    <col min="15620" max="15620" width="9.7109375" customWidth="1"/>
    <col min="15621" max="15621" width="11.7109375" customWidth="1"/>
    <col min="15622" max="15622" width="12" customWidth="1"/>
    <col min="15873" max="15873" width="8.7109375" customWidth="1"/>
    <col min="15874" max="15874" width="12.42578125" bestFit="1" customWidth="1"/>
    <col min="15875" max="15875" width="46.5703125" customWidth="1"/>
    <col min="15876" max="15876" width="9.7109375" customWidth="1"/>
    <col min="15877" max="15877" width="11.7109375" customWidth="1"/>
    <col min="15878" max="15878" width="12" customWidth="1"/>
    <col min="16129" max="16129" width="8.7109375" customWidth="1"/>
    <col min="16130" max="16130" width="12.42578125" bestFit="1" customWidth="1"/>
    <col min="16131" max="16131" width="46.5703125" customWidth="1"/>
    <col min="16132" max="16132" width="9.7109375" customWidth="1"/>
    <col min="16133" max="16133" width="11.7109375" customWidth="1"/>
    <col min="16134" max="16134" width="12" customWidth="1"/>
  </cols>
  <sheetData>
    <row r="1" spans="1:10" ht="15.75" x14ac:dyDescent="0.25">
      <c r="A1" s="37" t="s">
        <v>5</v>
      </c>
      <c r="B1" s="37"/>
      <c r="C1" s="37"/>
      <c r="D1" s="37"/>
      <c r="E1" s="37"/>
    </row>
    <row r="2" spans="1:10" ht="15.75" x14ac:dyDescent="0.25">
      <c r="A2" s="19"/>
      <c r="B2" s="19"/>
      <c r="C2" s="19" t="s">
        <v>81</v>
      </c>
      <c r="D2" s="19"/>
      <c r="E2" s="19"/>
    </row>
    <row r="3" spans="1:10" x14ac:dyDescent="0.25">
      <c r="A3" s="38" t="s">
        <v>82</v>
      </c>
      <c r="B3" s="38"/>
      <c r="C3" s="38"/>
      <c r="D3" s="38"/>
      <c r="E3" s="38"/>
    </row>
    <row r="4" spans="1:10" x14ac:dyDescent="0.25">
      <c r="A4" s="24"/>
      <c r="B4" s="24"/>
      <c r="C4" s="24" t="s">
        <v>83</v>
      </c>
      <c r="D4" s="24"/>
      <c r="E4" s="24"/>
    </row>
    <row r="5" spans="1:10" x14ac:dyDescent="0.25">
      <c r="A5" s="24"/>
      <c r="B5" s="24"/>
      <c r="C5" s="24" t="s">
        <v>84</v>
      </c>
      <c r="D5" s="24"/>
      <c r="E5" s="24"/>
    </row>
    <row r="6" spans="1:10" ht="15.75" thickBot="1" x14ac:dyDescent="0.3">
      <c r="A6" s="39" t="s">
        <v>7</v>
      </c>
      <c r="B6" s="39"/>
      <c r="C6" s="39"/>
      <c r="D6" s="39"/>
      <c r="E6" s="40"/>
      <c r="F6" s="41"/>
    </row>
    <row r="7" spans="1:10" ht="21" customHeight="1" thickBot="1" x14ac:dyDescent="0.3">
      <c r="A7" s="1" t="s">
        <v>0</v>
      </c>
      <c r="B7" s="2" t="s">
        <v>1</v>
      </c>
      <c r="C7" s="2" t="s">
        <v>2</v>
      </c>
      <c r="D7" s="2" t="s">
        <v>85</v>
      </c>
      <c r="E7" s="2" t="s">
        <v>3</v>
      </c>
      <c r="F7" s="42" t="s">
        <v>8</v>
      </c>
    </row>
    <row r="8" spans="1:10" x14ac:dyDescent="0.25">
      <c r="A8" s="43">
        <v>45017</v>
      </c>
      <c r="B8" s="44"/>
      <c r="C8" s="8" t="s">
        <v>6</v>
      </c>
      <c r="D8" s="45"/>
      <c r="E8" s="4"/>
      <c r="F8" s="46">
        <v>-2.2737367544323206E-13</v>
      </c>
    </row>
    <row r="9" spans="1:10" x14ac:dyDescent="0.25">
      <c r="A9" s="47">
        <v>45046</v>
      </c>
      <c r="B9" s="48" t="s">
        <v>86</v>
      </c>
      <c r="C9" s="49" t="s">
        <v>87</v>
      </c>
      <c r="D9" s="50"/>
      <c r="E9" s="51">
        <v>0</v>
      </c>
      <c r="F9" s="52">
        <f>+F8+D9-E9</f>
        <v>-2.2737367544323206E-13</v>
      </c>
    </row>
    <row r="10" spans="1:10" x14ac:dyDescent="0.25">
      <c r="G10" s="3"/>
      <c r="H10" s="3"/>
    </row>
    <row r="11" spans="1:10" x14ac:dyDescent="0.25">
      <c r="G11" s="3"/>
      <c r="H11" s="3"/>
    </row>
    <row r="12" spans="1:10" x14ac:dyDescent="0.25">
      <c r="G12" s="3"/>
      <c r="H12" s="3"/>
    </row>
    <row r="13" spans="1:10" x14ac:dyDescent="0.25">
      <c r="A13" t="s">
        <v>9</v>
      </c>
      <c r="D13" t="s">
        <v>10</v>
      </c>
    </row>
    <row r="14" spans="1:10" x14ac:dyDescent="0.25">
      <c r="A14" t="s">
        <v>4</v>
      </c>
      <c r="D14" t="s">
        <v>15</v>
      </c>
      <c r="G14" s="3"/>
      <c r="I14" s="3"/>
    </row>
    <row r="15" spans="1:10" x14ac:dyDescent="0.25">
      <c r="J15" s="3"/>
    </row>
    <row r="87" spans="7:7" x14ac:dyDescent="0.25">
      <c r="G87" s="53"/>
    </row>
    <row r="88" spans="7:7" x14ac:dyDescent="0.25">
      <c r="G88" s="5"/>
    </row>
  </sheetData>
  <mergeCells count="3">
    <mergeCell ref="A1:E1"/>
    <mergeCell ref="A3:E3"/>
    <mergeCell ref="A6:E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3CBB7-91E9-402F-B416-A2F17E129D43}">
  <dimension ref="A1:I56"/>
  <sheetViews>
    <sheetView topLeftCell="A33" workbookViewId="0">
      <selection activeCell="L11" sqref="L11"/>
    </sheetView>
  </sheetViews>
  <sheetFormatPr baseColWidth="10" defaultRowHeight="15" x14ac:dyDescent="0.25"/>
  <cols>
    <col min="1" max="1" width="9.5703125" customWidth="1"/>
    <col min="2" max="2" width="11.85546875" customWidth="1"/>
    <col min="3" max="3" width="45.85546875" customWidth="1"/>
    <col min="4" max="4" width="9" customWidth="1"/>
    <col min="5" max="5" width="8.42578125" customWidth="1"/>
    <col min="6" max="6" width="10.140625" customWidth="1"/>
    <col min="257" max="257" width="9.5703125" customWidth="1"/>
    <col min="258" max="258" width="11.85546875" customWidth="1"/>
    <col min="259" max="259" width="45.85546875" customWidth="1"/>
    <col min="260" max="260" width="9" customWidth="1"/>
    <col min="261" max="261" width="8.42578125" customWidth="1"/>
    <col min="262" max="262" width="10.140625" customWidth="1"/>
    <col min="513" max="513" width="9.5703125" customWidth="1"/>
    <col min="514" max="514" width="11.85546875" customWidth="1"/>
    <col min="515" max="515" width="45.85546875" customWidth="1"/>
    <col min="516" max="516" width="9" customWidth="1"/>
    <col min="517" max="517" width="8.42578125" customWidth="1"/>
    <col min="518" max="518" width="10.140625" customWidth="1"/>
    <col min="769" max="769" width="9.5703125" customWidth="1"/>
    <col min="770" max="770" width="11.85546875" customWidth="1"/>
    <col min="771" max="771" width="45.85546875" customWidth="1"/>
    <col min="772" max="772" width="9" customWidth="1"/>
    <col min="773" max="773" width="8.42578125" customWidth="1"/>
    <col min="774" max="774" width="10.140625" customWidth="1"/>
    <col min="1025" max="1025" width="9.5703125" customWidth="1"/>
    <col min="1026" max="1026" width="11.85546875" customWidth="1"/>
    <col min="1027" max="1027" width="45.85546875" customWidth="1"/>
    <col min="1028" max="1028" width="9" customWidth="1"/>
    <col min="1029" max="1029" width="8.42578125" customWidth="1"/>
    <col min="1030" max="1030" width="10.140625" customWidth="1"/>
    <col min="1281" max="1281" width="9.5703125" customWidth="1"/>
    <col min="1282" max="1282" width="11.85546875" customWidth="1"/>
    <col min="1283" max="1283" width="45.85546875" customWidth="1"/>
    <col min="1284" max="1284" width="9" customWidth="1"/>
    <col min="1285" max="1285" width="8.42578125" customWidth="1"/>
    <col min="1286" max="1286" width="10.140625" customWidth="1"/>
    <col min="1537" max="1537" width="9.5703125" customWidth="1"/>
    <col min="1538" max="1538" width="11.85546875" customWidth="1"/>
    <col min="1539" max="1539" width="45.85546875" customWidth="1"/>
    <col min="1540" max="1540" width="9" customWidth="1"/>
    <col min="1541" max="1541" width="8.42578125" customWidth="1"/>
    <col min="1542" max="1542" width="10.140625" customWidth="1"/>
    <col min="1793" max="1793" width="9.5703125" customWidth="1"/>
    <col min="1794" max="1794" width="11.85546875" customWidth="1"/>
    <col min="1795" max="1795" width="45.85546875" customWidth="1"/>
    <col min="1796" max="1796" width="9" customWidth="1"/>
    <col min="1797" max="1797" width="8.42578125" customWidth="1"/>
    <col min="1798" max="1798" width="10.140625" customWidth="1"/>
    <col min="2049" max="2049" width="9.5703125" customWidth="1"/>
    <col min="2050" max="2050" width="11.85546875" customWidth="1"/>
    <col min="2051" max="2051" width="45.85546875" customWidth="1"/>
    <col min="2052" max="2052" width="9" customWidth="1"/>
    <col min="2053" max="2053" width="8.42578125" customWidth="1"/>
    <col min="2054" max="2054" width="10.140625" customWidth="1"/>
    <col min="2305" max="2305" width="9.5703125" customWidth="1"/>
    <col min="2306" max="2306" width="11.85546875" customWidth="1"/>
    <col min="2307" max="2307" width="45.85546875" customWidth="1"/>
    <col min="2308" max="2308" width="9" customWidth="1"/>
    <col min="2309" max="2309" width="8.42578125" customWidth="1"/>
    <col min="2310" max="2310" width="10.140625" customWidth="1"/>
    <col min="2561" max="2561" width="9.5703125" customWidth="1"/>
    <col min="2562" max="2562" width="11.85546875" customWidth="1"/>
    <col min="2563" max="2563" width="45.85546875" customWidth="1"/>
    <col min="2564" max="2564" width="9" customWidth="1"/>
    <col min="2565" max="2565" width="8.42578125" customWidth="1"/>
    <col min="2566" max="2566" width="10.140625" customWidth="1"/>
    <col min="2817" max="2817" width="9.5703125" customWidth="1"/>
    <col min="2818" max="2818" width="11.85546875" customWidth="1"/>
    <col min="2819" max="2819" width="45.85546875" customWidth="1"/>
    <col min="2820" max="2820" width="9" customWidth="1"/>
    <col min="2821" max="2821" width="8.42578125" customWidth="1"/>
    <col min="2822" max="2822" width="10.140625" customWidth="1"/>
    <col min="3073" max="3073" width="9.5703125" customWidth="1"/>
    <col min="3074" max="3074" width="11.85546875" customWidth="1"/>
    <col min="3075" max="3075" width="45.85546875" customWidth="1"/>
    <col min="3076" max="3076" width="9" customWidth="1"/>
    <col min="3077" max="3077" width="8.42578125" customWidth="1"/>
    <col min="3078" max="3078" width="10.140625" customWidth="1"/>
    <col min="3329" max="3329" width="9.5703125" customWidth="1"/>
    <col min="3330" max="3330" width="11.85546875" customWidth="1"/>
    <col min="3331" max="3331" width="45.85546875" customWidth="1"/>
    <col min="3332" max="3332" width="9" customWidth="1"/>
    <col min="3333" max="3333" width="8.42578125" customWidth="1"/>
    <col min="3334" max="3334" width="10.140625" customWidth="1"/>
    <col min="3585" max="3585" width="9.5703125" customWidth="1"/>
    <col min="3586" max="3586" width="11.85546875" customWidth="1"/>
    <col min="3587" max="3587" width="45.85546875" customWidth="1"/>
    <col min="3588" max="3588" width="9" customWidth="1"/>
    <col min="3589" max="3589" width="8.42578125" customWidth="1"/>
    <col min="3590" max="3590" width="10.140625" customWidth="1"/>
    <col min="3841" max="3841" width="9.5703125" customWidth="1"/>
    <col min="3842" max="3842" width="11.85546875" customWidth="1"/>
    <col min="3843" max="3843" width="45.85546875" customWidth="1"/>
    <col min="3844" max="3844" width="9" customWidth="1"/>
    <col min="3845" max="3845" width="8.42578125" customWidth="1"/>
    <col min="3846" max="3846" width="10.140625" customWidth="1"/>
    <col min="4097" max="4097" width="9.5703125" customWidth="1"/>
    <col min="4098" max="4098" width="11.85546875" customWidth="1"/>
    <col min="4099" max="4099" width="45.85546875" customWidth="1"/>
    <col min="4100" max="4100" width="9" customWidth="1"/>
    <col min="4101" max="4101" width="8.42578125" customWidth="1"/>
    <col min="4102" max="4102" width="10.140625" customWidth="1"/>
    <col min="4353" max="4353" width="9.5703125" customWidth="1"/>
    <col min="4354" max="4354" width="11.85546875" customWidth="1"/>
    <col min="4355" max="4355" width="45.85546875" customWidth="1"/>
    <col min="4356" max="4356" width="9" customWidth="1"/>
    <col min="4357" max="4357" width="8.42578125" customWidth="1"/>
    <col min="4358" max="4358" width="10.140625" customWidth="1"/>
    <col min="4609" max="4609" width="9.5703125" customWidth="1"/>
    <col min="4610" max="4610" width="11.85546875" customWidth="1"/>
    <col min="4611" max="4611" width="45.85546875" customWidth="1"/>
    <col min="4612" max="4612" width="9" customWidth="1"/>
    <col min="4613" max="4613" width="8.42578125" customWidth="1"/>
    <col min="4614" max="4614" width="10.140625" customWidth="1"/>
    <col min="4865" max="4865" width="9.5703125" customWidth="1"/>
    <col min="4866" max="4866" width="11.85546875" customWidth="1"/>
    <col min="4867" max="4867" width="45.85546875" customWidth="1"/>
    <col min="4868" max="4868" width="9" customWidth="1"/>
    <col min="4869" max="4869" width="8.42578125" customWidth="1"/>
    <col min="4870" max="4870" width="10.140625" customWidth="1"/>
    <col min="5121" max="5121" width="9.5703125" customWidth="1"/>
    <col min="5122" max="5122" width="11.85546875" customWidth="1"/>
    <col min="5123" max="5123" width="45.85546875" customWidth="1"/>
    <col min="5124" max="5124" width="9" customWidth="1"/>
    <col min="5125" max="5125" width="8.42578125" customWidth="1"/>
    <col min="5126" max="5126" width="10.140625" customWidth="1"/>
    <col min="5377" max="5377" width="9.5703125" customWidth="1"/>
    <col min="5378" max="5378" width="11.85546875" customWidth="1"/>
    <col min="5379" max="5379" width="45.85546875" customWidth="1"/>
    <col min="5380" max="5380" width="9" customWidth="1"/>
    <col min="5381" max="5381" width="8.42578125" customWidth="1"/>
    <col min="5382" max="5382" width="10.140625" customWidth="1"/>
    <col min="5633" max="5633" width="9.5703125" customWidth="1"/>
    <col min="5634" max="5634" width="11.85546875" customWidth="1"/>
    <col min="5635" max="5635" width="45.85546875" customWidth="1"/>
    <col min="5636" max="5636" width="9" customWidth="1"/>
    <col min="5637" max="5637" width="8.42578125" customWidth="1"/>
    <col min="5638" max="5638" width="10.140625" customWidth="1"/>
    <col min="5889" max="5889" width="9.5703125" customWidth="1"/>
    <col min="5890" max="5890" width="11.85546875" customWidth="1"/>
    <col min="5891" max="5891" width="45.85546875" customWidth="1"/>
    <col min="5892" max="5892" width="9" customWidth="1"/>
    <col min="5893" max="5893" width="8.42578125" customWidth="1"/>
    <col min="5894" max="5894" width="10.140625" customWidth="1"/>
    <col min="6145" max="6145" width="9.5703125" customWidth="1"/>
    <col min="6146" max="6146" width="11.85546875" customWidth="1"/>
    <col min="6147" max="6147" width="45.85546875" customWidth="1"/>
    <col min="6148" max="6148" width="9" customWidth="1"/>
    <col min="6149" max="6149" width="8.42578125" customWidth="1"/>
    <col min="6150" max="6150" width="10.140625" customWidth="1"/>
    <col min="6401" max="6401" width="9.5703125" customWidth="1"/>
    <col min="6402" max="6402" width="11.85546875" customWidth="1"/>
    <col min="6403" max="6403" width="45.85546875" customWidth="1"/>
    <col min="6404" max="6404" width="9" customWidth="1"/>
    <col min="6405" max="6405" width="8.42578125" customWidth="1"/>
    <col min="6406" max="6406" width="10.140625" customWidth="1"/>
    <col min="6657" max="6657" width="9.5703125" customWidth="1"/>
    <col min="6658" max="6658" width="11.85546875" customWidth="1"/>
    <col min="6659" max="6659" width="45.85546875" customWidth="1"/>
    <col min="6660" max="6660" width="9" customWidth="1"/>
    <col min="6661" max="6661" width="8.42578125" customWidth="1"/>
    <col min="6662" max="6662" width="10.140625" customWidth="1"/>
    <col min="6913" max="6913" width="9.5703125" customWidth="1"/>
    <col min="6914" max="6914" width="11.85546875" customWidth="1"/>
    <col min="6915" max="6915" width="45.85546875" customWidth="1"/>
    <col min="6916" max="6916" width="9" customWidth="1"/>
    <col min="6917" max="6917" width="8.42578125" customWidth="1"/>
    <col min="6918" max="6918" width="10.140625" customWidth="1"/>
    <col min="7169" max="7169" width="9.5703125" customWidth="1"/>
    <col min="7170" max="7170" width="11.85546875" customWidth="1"/>
    <col min="7171" max="7171" width="45.85546875" customWidth="1"/>
    <col min="7172" max="7172" width="9" customWidth="1"/>
    <col min="7173" max="7173" width="8.42578125" customWidth="1"/>
    <col min="7174" max="7174" width="10.140625" customWidth="1"/>
    <col min="7425" max="7425" width="9.5703125" customWidth="1"/>
    <col min="7426" max="7426" width="11.85546875" customWidth="1"/>
    <col min="7427" max="7427" width="45.85546875" customWidth="1"/>
    <col min="7428" max="7428" width="9" customWidth="1"/>
    <col min="7429" max="7429" width="8.42578125" customWidth="1"/>
    <col min="7430" max="7430" width="10.140625" customWidth="1"/>
    <col min="7681" max="7681" width="9.5703125" customWidth="1"/>
    <col min="7682" max="7682" width="11.85546875" customWidth="1"/>
    <col min="7683" max="7683" width="45.85546875" customWidth="1"/>
    <col min="7684" max="7684" width="9" customWidth="1"/>
    <col min="7685" max="7685" width="8.42578125" customWidth="1"/>
    <col min="7686" max="7686" width="10.140625" customWidth="1"/>
    <col min="7937" max="7937" width="9.5703125" customWidth="1"/>
    <col min="7938" max="7938" width="11.85546875" customWidth="1"/>
    <col min="7939" max="7939" width="45.85546875" customWidth="1"/>
    <col min="7940" max="7940" width="9" customWidth="1"/>
    <col min="7941" max="7941" width="8.42578125" customWidth="1"/>
    <col min="7942" max="7942" width="10.140625" customWidth="1"/>
    <col min="8193" max="8193" width="9.5703125" customWidth="1"/>
    <col min="8194" max="8194" width="11.85546875" customWidth="1"/>
    <col min="8195" max="8195" width="45.85546875" customWidth="1"/>
    <col min="8196" max="8196" width="9" customWidth="1"/>
    <col min="8197" max="8197" width="8.42578125" customWidth="1"/>
    <col min="8198" max="8198" width="10.140625" customWidth="1"/>
    <col min="8449" max="8449" width="9.5703125" customWidth="1"/>
    <col min="8450" max="8450" width="11.85546875" customWidth="1"/>
    <col min="8451" max="8451" width="45.85546875" customWidth="1"/>
    <col min="8452" max="8452" width="9" customWidth="1"/>
    <col min="8453" max="8453" width="8.42578125" customWidth="1"/>
    <col min="8454" max="8454" width="10.140625" customWidth="1"/>
    <col min="8705" max="8705" width="9.5703125" customWidth="1"/>
    <col min="8706" max="8706" width="11.85546875" customWidth="1"/>
    <col min="8707" max="8707" width="45.85546875" customWidth="1"/>
    <col min="8708" max="8708" width="9" customWidth="1"/>
    <col min="8709" max="8709" width="8.42578125" customWidth="1"/>
    <col min="8710" max="8710" width="10.140625" customWidth="1"/>
    <col min="8961" max="8961" width="9.5703125" customWidth="1"/>
    <col min="8962" max="8962" width="11.85546875" customWidth="1"/>
    <col min="8963" max="8963" width="45.85546875" customWidth="1"/>
    <col min="8964" max="8964" width="9" customWidth="1"/>
    <col min="8965" max="8965" width="8.42578125" customWidth="1"/>
    <col min="8966" max="8966" width="10.140625" customWidth="1"/>
    <col min="9217" max="9217" width="9.5703125" customWidth="1"/>
    <col min="9218" max="9218" width="11.85546875" customWidth="1"/>
    <col min="9219" max="9219" width="45.85546875" customWidth="1"/>
    <col min="9220" max="9220" width="9" customWidth="1"/>
    <col min="9221" max="9221" width="8.42578125" customWidth="1"/>
    <col min="9222" max="9222" width="10.140625" customWidth="1"/>
    <col min="9473" max="9473" width="9.5703125" customWidth="1"/>
    <col min="9474" max="9474" width="11.85546875" customWidth="1"/>
    <col min="9475" max="9475" width="45.85546875" customWidth="1"/>
    <col min="9476" max="9476" width="9" customWidth="1"/>
    <col min="9477" max="9477" width="8.42578125" customWidth="1"/>
    <col min="9478" max="9478" width="10.140625" customWidth="1"/>
    <col min="9729" max="9729" width="9.5703125" customWidth="1"/>
    <col min="9730" max="9730" width="11.85546875" customWidth="1"/>
    <col min="9731" max="9731" width="45.85546875" customWidth="1"/>
    <col min="9732" max="9732" width="9" customWidth="1"/>
    <col min="9733" max="9733" width="8.42578125" customWidth="1"/>
    <col min="9734" max="9734" width="10.140625" customWidth="1"/>
    <col min="9985" max="9985" width="9.5703125" customWidth="1"/>
    <col min="9986" max="9986" width="11.85546875" customWidth="1"/>
    <col min="9987" max="9987" width="45.85546875" customWidth="1"/>
    <col min="9988" max="9988" width="9" customWidth="1"/>
    <col min="9989" max="9989" width="8.42578125" customWidth="1"/>
    <col min="9990" max="9990" width="10.140625" customWidth="1"/>
    <col min="10241" max="10241" width="9.5703125" customWidth="1"/>
    <col min="10242" max="10242" width="11.85546875" customWidth="1"/>
    <col min="10243" max="10243" width="45.85546875" customWidth="1"/>
    <col min="10244" max="10244" width="9" customWidth="1"/>
    <col min="10245" max="10245" width="8.42578125" customWidth="1"/>
    <col min="10246" max="10246" width="10.140625" customWidth="1"/>
    <col min="10497" max="10497" width="9.5703125" customWidth="1"/>
    <col min="10498" max="10498" width="11.85546875" customWidth="1"/>
    <col min="10499" max="10499" width="45.85546875" customWidth="1"/>
    <col min="10500" max="10500" width="9" customWidth="1"/>
    <col min="10501" max="10501" width="8.42578125" customWidth="1"/>
    <col min="10502" max="10502" width="10.140625" customWidth="1"/>
    <col min="10753" max="10753" width="9.5703125" customWidth="1"/>
    <col min="10754" max="10754" width="11.85546875" customWidth="1"/>
    <col min="10755" max="10755" width="45.85546875" customWidth="1"/>
    <col min="10756" max="10756" width="9" customWidth="1"/>
    <col min="10757" max="10757" width="8.42578125" customWidth="1"/>
    <col min="10758" max="10758" width="10.140625" customWidth="1"/>
    <col min="11009" max="11009" width="9.5703125" customWidth="1"/>
    <col min="11010" max="11010" width="11.85546875" customWidth="1"/>
    <col min="11011" max="11011" width="45.85546875" customWidth="1"/>
    <col min="11012" max="11012" width="9" customWidth="1"/>
    <col min="11013" max="11013" width="8.42578125" customWidth="1"/>
    <col min="11014" max="11014" width="10.140625" customWidth="1"/>
    <col min="11265" max="11265" width="9.5703125" customWidth="1"/>
    <col min="11266" max="11266" width="11.85546875" customWidth="1"/>
    <col min="11267" max="11267" width="45.85546875" customWidth="1"/>
    <col min="11268" max="11268" width="9" customWidth="1"/>
    <col min="11269" max="11269" width="8.42578125" customWidth="1"/>
    <col min="11270" max="11270" width="10.140625" customWidth="1"/>
    <col min="11521" max="11521" width="9.5703125" customWidth="1"/>
    <col min="11522" max="11522" width="11.85546875" customWidth="1"/>
    <col min="11523" max="11523" width="45.85546875" customWidth="1"/>
    <col min="11524" max="11524" width="9" customWidth="1"/>
    <col min="11525" max="11525" width="8.42578125" customWidth="1"/>
    <col min="11526" max="11526" width="10.140625" customWidth="1"/>
    <col min="11777" max="11777" width="9.5703125" customWidth="1"/>
    <col min="11778" max="11778" width="11.85546875" customWidth="1"/>
    <col min="11779" max="11779" width="45.85546875" customWidth="1"/>
    <col min="11780" max="11780" width="9" customWidth="1"/>
    <col min="11781" max="11781" width="8.42578125" customWidth="1"/>
    <col min="11782" max="11782" width="10.140625" customWidth="1"/>
    <col min="12033" max="12033" width="9.5703125" customWidth="1"/>
    <col min="12034" max="12034" width="11.85546875" customWidth="1"/>
    <col min="12035" max="12035" width="45.85546875" customWidth="1"/>
    <col min="12036" max="12036" width="9" customWidth="1"/>
    <col min="12037" max="12037" width="8.42578125" customWidth="1"/>
    <col min="12038" max="12038" width="10.140625" customWidth="1"/>
    <col min="12289" max="12289" width="9.5703125" customWidth="1"/>
    <col min="12290" max="12290" width="11.85546875" customWidth="1"/>
    <col min="12291" max="12291" width="45.85546875" customWidth="1"/>
    <col min="12292" max="12292" width="9" customWidth="1"/>
    <col min="12293" max="12293" width="8.42578125" customWidth="1"/>
    <col min="12294" max="12294" width="10.140625" customWidth="1"/>
    <col min="12545" max="12545" width="9.5703125" customWidth="1"/>
    <col min="12546" max="12546" width="11.85546875" customWidth="1"/>
    <col min="12547" max="12547" width="45.85546875" customWidth="1"/>
    <col min="12548" max="12548" width="9" customWidth="1"/>
    <col min="12549" max="12549" width="8.42578125" customWidth="1"/>
    <col min="12550" max="12550" width="10.140625" customWidth="1"/>
    <col min="12801" max="12801" width="9.5703125" customWidth="1"/>
    <col min="12802" max="12802" width="11.85546875" customWidth="1"/>
    <col min="12803" max="12803" width="45.85546875" customWidth="1"/>
    <col min="12804" max="12804" width="9" customWidth="1"/>
    <col min="12805" max="12805" width="8.42578125" customWidth="1"/>
    <col min="12806" max="12806" width="10.140625" customWidth="1"/>
    <col min="13057" max="13057" width="9.5703125" customWidth="1"/>
    <col min="13058" max="13058" width="11.85546875" customWidth="1"/>
    <col min="13059" max="13059" width="45.85546875" customWidth="1"/>
    <col min="13060" max="13060" width="9" customWidth="1"/>
    <col min="13061" max="13061" width="8.42578125" customWidth="1"/>
    <col min="13062" max="13062" width="10.140625" customWidth="1"/>
    <col min="13313" max="13313" width="9.5703125" customWidth="1"/>
    <col min="13314" max="13314" width="11.85546875" customWidth="1"/>
    <col min="13315" max="13315" width="45.85546875" customWidth="1"/>
    <col min="13316" max="13316" width="9" customWidth="1"/>
    <col min="13317" max="13317" width="8.42578125" customWidth="1"/>
    <col min="13318" max="13318" width="10.140625" customWidth="1"/>
    <col min="13569" max="13569" width="9.5703125" customWidth="1"/>
    <col min="13570" max="13570" width="11.85546875" customWidth="1"/>
    <col min="13571" max="13571" width="45.85546875" customWidth="1"/>
    <col min="13572" max="13572" width="9" customWidth="1"/>
    <col min="13573" max="13573" width="8.42578125" customWidth="1"/>
    <col min="13574" max="13574" width="10.140625" customWidth="1"/>
    <col min="13825" max="13825" width="9.5703125" customWidth="1"/>
    <col min="13826" max="13826" width="11.85546875" customWidth="1"/>
    <col min="13827" max="13827" width="45.85546875" customWidth="1"/>
    <col min="13828" max="13828" width="9" customWidth="1"/>
    <col min="13829" max="13829" width="8.42578125" customWidth="1"/>
    <col min="13830" max="13830" width="10.140625" customWidth="1"/>
    <col min="14081" max="14081" width="9.5703125" customWidth="1"/>
    <col min="14082" max="14082" width="11.85546875" customWidth="1"/>
    <col min="14083" max="14083" width="45.85546875" customWidth="1"/>
    <col min="14084" max="14084" width="9" customWidth="1"/>
    <col min="14085" max="14085" width="8.42578125" customWidth="1"/>
    <col min="14086" max="14086" width="10.140625" customWidth="1"/>
    <col min="14337" max="14337" width="9.5703125" customWidth="1"/>
    <col min="14338" max="14338" width="11.85546875" customWidth="1"/>
    <col min="14339" max="14339" width="45.85546875" customWidth="1"/>
    <col min="14340" max="14340" width="9" customWidth="1"/>
    <col min="14341" max="14341" width="8.42578125" customWidth="1"/>
    <col min="14342" max="14342" width="10.140625" customWidth="1"/>
    <col min="14593" max="14593" width="9.5703125" customWidth="1"/>
    <col min="14594" max="14594" width="11.85546875" customWidth="1"/>
    <col min="14595" max="14595" width="45.85546875" customWidth="1"/>
    <col min="14596" max="14596" width="9" customWidth="1"/>
    <col min="14597" max="14597" width="8.42578125" customWidth="1"/>
    <col min="14598" max="14598" width="10.140625" customWidth="1"/>
    <col min="14849" max="14849" width="9.5703125" customWidth="1"/>
    <col min="14850" max="14850" width="11.85546875" customWidth="1"/>
    <col min="14851" max="14851" width="45.85546875" customWidth="1"/>
    <col min="14852" max="14852" width="9" customWidth="1"/>
    <col min="14853" max="14853" width="8.42578125" customWidth="1"/>
    <col min="14854" max="14854" width="10.140625" customWidth="1"/>
    <col min="15105" max="15105" width="9.5703125" customWidth="1"/>
    <col min="15106" max="15106" width="11.85546875" customWidth="1"/>
    <col min="15107" max="15107" width="45.85546875" customWidth="1"/>
    <col min="15108" max="15108" width="9" customWidth="1"/>
    <col min="15109" max="15109" width="8.42578125" customWidth="1"/>
    <col min="15110" max="15110" width="10.140625" customWidth="1"/>
    <col min="15361" max="15361" width="9.5703125" customWidth="1"/>
    <col min="15362" max="15362" width="11.85546875" customWidth="1"/>
    <col min="15363" max="15363" width="45.85546875" customWidth="1"/>
    <col min="15364" max="15364" width="9" customWidth="1"/>
    <col min="15365" max="15365" width="8.42578125" customWidth="1"/>
    <col min="15366" max="15366" width="10.140625" customWidth="1"/>
    <col min="15617" max="15617" width="9.5703125" customWidth="1"/>
    <col min="15618" max="15618" width="11.85546875" customWidth="1"/>
    <col min="15619" max="15619" width="45.85546875" customWidth="1"/>
    <col min="15620" max="15620" width="9" customWidth="1"/>
    <col min="15621" max="15621" width="8.42578125" customWidth="1"/>
    <col min="15622" max="15622" width="10.140625" customWidth="1"/>
    <col min="15873" max="15873" width="9.5703125" customWidth="1"/>
    <col min="15874" max="15874" width="11.85546875" customWidth="1"/>
    <col min="15875" max="15875" width="45.85546875" customWidth="1"/>
    <col min="15876" max="15876" width="9" customWidth="1"/>
    <col min="15877" max="15877" width="8.42578125" customWidth="1"/>
    <col min="15878" max="15878" width="10.140625" customWidth="1"/>
    <col min="16129" max="16129" width="9.5703125" customWidth="1"/>
    <col min="16130" max="16130" width="11.85546875" customWidth="1"/>
    <col min="16131" max="16131" width="45.85546875" customWidth="1"/>
    <col min="16132" max="16132" width="9" customWidth="1"/>
    <col min="16133" max="16133" width="8.42578125" customWidth="1"/>
    <col min="16134" max="16134" width="10.140625" customWidth="1"/>
  </cols>
  <sheetData>
    <row r="1" spans="1:6" x14ac:dyDescent="0.25">
      <c r="C1" s="54"/>
      <c r="D1" s="54"/>
      <c r="E1" s="54"/>
    </row>
    <row r="2" spans="1:6" ht="15.75" x14ac:dyDescent="0.25">
      <c r="A2" s="37" t="s">
        <v>5</v>
      </c>
      <c r="B2" s="37"/>
      <c r="C2" s="37"/>
      <c r="D2" s="37"/>
      <c r="E2" s="37"/>
    </row>
    <row r="3" spans="1:6" ht="15.75" x14ac:dyDescent="0.25">
      <c r="A3" s="19"/>
      <c r="B3" s="19"/>
      <c r="C3" s="19" t="s">
        <v>88</v>
      </c>
      <c r="D3" s="19"/>
      <c r="E3" s="19"/>
    </row>
    <row r="4" spans="1:6" x14ac:dyDescent="0.25">
      <c r="A4" s="38" t="s">
        <v>89</v>
      </c>
      <c r="B4" s="38"/>
      <c r="C4" s="38"/>
      <c r="D4" s="38"/>
      <c r="E4" s="38"/>
    </row>
    <row r="5" spans="1:6" x14ac:dyDescent="0.25">
      <c r="A5" s="38" t="s">
        <v>90</v>
      </c>
      <c r="B5" s="38"/>
      <c r="C5" s="38"/>
      <c r="D5" s="38"/>
      <c r="E5" s="38"/>
    </row>
    <row r="6" spans="1:6" x14ac:dyDescent="0.25">
      <c r="A6" s="38" t="s">
        <v>91</v>
      </c>
      <c r="B6" s="38"/>
      <c r="C6" s="38"/>
      <c r="D6" s="38"/>
      <c r="E6" s="38"/>
    </row>
    <row r="7" spans="1:6" ht="15.75" thickBot="1" x14ac:dyDescent="0.3">
      <c r="A7" s="39" t="s">
        <v>7</v>
      </c>
      <c r="B7" s="39"/>
      <c r="C7" s="39"/>
      <c r="D7" s="39"/>
      <c r="E7" s="40"/>
      <c r="F7" s="41"/>
    </row>
    <row r="8" spans="1:6" ht="15.75" thickBot="1" x14ac:dyDescent="0.3">
      <c r="A8" s="1" t="s">
        <v>0</v>
      </c>
      <c r="B8" s="55" t="s">
        <v>92</v>
      </c>
      <c r="C8" s="2" t="s">
        <v>2</v>
      </c>
      <c r="D8" s="2" t="s">
        <v>85</v>
      </c>
      <c r="E8" s="2" t="s">
        <v>3</v>
      </c>
      <c r="F8" s="42" t="s">
        <v>8</v>
      </c>
    </row>
    <row r="9" spans="1:6" x14ac:dyDescent="0.25">
      <c r="A9" s="43">
        <v>45017</v>
      </c>
      <c r="B9" s="44"/>
      <c r="C9" s="8" t="s">
        <v>6</v>
      </c>
      <c r="D9" s="45"/>
      <c r="E9" s="4"/>
      <c r="F9" s="46">
        <v>-7.0485839387401938E-12</v>
      </c>
    </row>
    <row r="10" spans="1:6" x14ac:dyDescent="0.25">
      <c r="A10" s="56">
        <v>45040</v>
      </c>
      <c r="B10" s="57" t="s">
        <v>93</v>
      </c>
      <c r="C10" s="15" t="s">
        <v>78</v>
      </c>
      <c r="D10" s="58">
        <v>208937.45</v>
      </c>
      <c r="E10" s="20"/>
      <c r="F10" s="52">
        <f>+F9+D10-E10</f>
        <v>208937.45</v>
      </c>
    </row>
    <row r="11" spans="1:6" x14ac:dyDescent="0.25">
      <c r="A11" s="56">
        <v>45041</v>
      </c>
      <c r="B11" s="57">
        <v>30445619896</v>
      </c>
      <c r="C11" s="15" t="s">
        <v>94</v>
      </c>
      <c r="D11" s="58"/>
      <c r="E11" s="20">
        <v>11850</v>
      </c>
      <c r="F11" s="52">
        <f t="shared" ref="F11:F32" si="0">+F10+D11-E11</f>
        <v>197087.45</v>
      </c>
    </row>
    <row r="12" spans="1:6" x14ac:dyDescent="0.25">
      <c r="A12" s="56">
        <v>45041</v>
      </c>
      <c r="B12" s="57">
        <v>30445620755</v>
      </c>
      <c r="C12" s="15" t="s">
        <v>94</v>
      </c>
      <c r="D12" s="58"/>
      <c r="E12" s="20">
        <v>9000</v>
      </c>
      <c r="F12" s="52">
        <f t="shared" si="0"/>
        <v>188087.45</v>
      </c>
    </row>
    <row r="13" spans="1:6" x14ac:dyDescent="0.25">
      <c r="A13" s="56">
        <v>45041</v>
      </c>
      <c r="B13" s="57">
        <v>30445621324</v>
      </c>
      <c r="C13" s="15" t="s">
        <v>94</v>
      </c>
      <c r="D13" s="58"/>
      <c r="E13" s="20">
        <v>26650</v>
      </c>
      <c r="F13" s="52">
        <f t="shared" si="0"/>
        <v>161437.45000000001</v>
      </c>
    </row>
    <row r="14" spans="1:6" x14ac:dyDescent="0.25">
      <c r="A14" s="56">
        <v>45041</v>
      </c>
      <c r="B14" s="57">
        <v>30445621818</v>
      </c>
      <c r="C14" s="15" t="s">
        <v>94</v>
      </c>
      <c r="D14" s="58"/>
      <c r="E14" s="20">
        <v>7350</v>
      </c>
      <c r="F14" s="52">
        <f t="shared" si="0"/>
        <v>154087.45000000001</v>
      </c>
    </row>
    <row r="15" spans="1:6" x14ac:dyDescent="0.25">
      <c r="A15" s="56">
        <v>45041</v>
      </c>
      <c r="B15" s="57">
        <v>30445622458</v>
      </c>
      <c r="C15" s="15" t="s">
        <v>94</v>
      </c>
      <c r="D15" s="58"/>
      <c r="E15" s="20">
        <v>8100</v>
      </c>
      <c r="F15" s="52">
        <f t="shared" si="0"/>
        <v>145987.45000000001</v>
      </c>
    </row>
    <row r="16" spans="1:6" x14ac:dyDescent="0.25">
      <c r="A16" s="56">
        <v>45041</v>
      </c>
      <c r="B16" s="57">
        <v>30445622990</v>
      </c>
      <c r="C16" s="15" t="s">
        <v>94</v>
      </c>
      <c r="D16" s="58"/>
      <c r="E16" s="20">
        <v>4150</v>
      </c>
      <c r="F16" s="52">
        <f t="shared" si="0"/>
        <v>141837.45000000001</v>
      </c>
    </row>
    <row r="17" spans="1:6" x14ac:dyDescent="0.25">
      <c r="A17" s="56">
        <v>45041</v>
      </c>
      <c r="B17" s="57">
        <v>30445623457</v>
      </c>
      <c r="C17" s="15" t="s">
        <v>95</v>
      </c>
      <c r="D17" s="58"/>
      <c r="E17" s="20">
        <v>3500</v>
      </c>
      <c r="F17" s="52">
        <f t="shared" si="0"/>
        <v>138337.45000000001</v>
      </c>
    </row>
    <row r="18" spans="1:6" x14ac:dyDescent="0.25">
      <c r="A18" s="56">
        <v>45041</v>
      </c>
      <c r="B18" s="57">
        <v>30445624094</v>
      </c>
      <c r="C18" s="15" t="s">
        <v>94</v>
      </c>
      <c r="D18" s="58"/>
      <c r="E18" s="20">
        <v>14250</v>
      </c>
      <c r="F18" s="52">
        <f t="shared" si="0"/>
        <v>124087.45000000001</v>
      </c>
    </row>
    <row r="19" spans="1:6" x14ac:dyDescent="0.25">
      <c r="A19" s="56">
        <v>45041</v>
      </c>
      <c r="B19" s="57">
        <v>30445625268</v>
      </c>
      <c r="C19" s="15" t="s">
        <v>94</v>
      </c>
      <c r="D19" s="58"/>
      <c r="E19" s="20">
        <v>7600</v>
      </c>
      <c r="F19" s="52">
        <f t="shared" si="0"/>
        <v>116487.45000000001</v>
      </c>
    </row>
    <row r="20" spans="1:6" x14ac:dyDescent="0.25">
      <c r="A20" s="56">
        <v>45041</v>
      </c>
      <c r="B20" s="57">
        <v>30445625656</v>
      </c>
      <c r="C20" s="15" t="s">
        <v>94</v>
      </c>
      <c r="D20" s="58"/>
      <c r="E20" s="20">
        <v>8700</v>
      </c>
      <c r="F20" s="52">
        <f t="shared" si="0"/>
        <v>107787.45000000001</v>
      </c>
    </row>
    <row r="21" spans="1:6" x14ac:dyDescent="0.25">
      <c r="A21" s="56">
        <v>45041</v>
      </c>
      <c r="B21" s="57">
        <v>30445637734</v>
      </c>
      <c r="C21" s="15" t="s">
        <v>94</v>
      </c>
      <c r="D21" s="58"/>
      <c r="E21" s="20">
        <v>10400</v>
      </c>
      <c r="F21" s="52">
        <f t="shared" si="0"/>
        <v>97387.450000000012</v>
      </c>
    </row>
    <row r="22" spans="1:6" x14ac:dyDescent="0.25">
      <c r="A22" s="56">
        <v>45041</v>
      </c>
      <c r="B22" s="57">
        <v>30445638175</v>
      </c>
      <c r="C22" s="15" t="s">
        <v>94</v>
      </c>
      <c r="D22" s="58"/>
      <c r="E22" s="20">
        <v>18500</v>
      </c>
      <c r="F22" s="52">
        <f t="shared" si="0"/>
        <v>78887.450000000012</v>
      </c>
    </row>
    <row r="23" spans="1:6" x14ac:dyDescent="0.25">
      <c r="A23" s="56">
        <v>45041</v>
      </c>
      <c r="B23" s="57">
        <v>30445638555</v>
      </c>
      <c r="C23" s="15" t="s">
        <v>94</v>
      </c>
      <c r="D23" s="58"/>
      <c r="E23" s="20">
        <v>10600</v>
      </c>
      <c r="F23" s="52">
        <f t="shared" si="0"/>
        <v>68287.450000000012</v>
      </c>
    </row>
    <row r="24" spans="1:6" x14ac:dyDescent="0.25">
      <c r="A24" s="56">
        <v>45041</v>
      </c>
      <c r="B24" s="57">
        <v>30445639260</v>
      </c>
      <c r="C24" s="15" t="s">
        <v>94</v>
      </c>
      <c r="D24" s="58"/>
      <c r="E24" s="20">
        <v>33300</v>
      </c>
      <c r="F24" s="52">
        <f t="shared" si="0"/>
        <v>34987.450000000012</v>
      </c>
    </row>
    <row r="25" spans="1:6" x14ac:dyDescent="0.25">
      <c r="A25" s="56">
        <v>45041</v>
      </c>
      <c r="B25" s="57">
        <v>30445640401</v>
      </c>
      <c r="C25" s="15" t="s">
        <v>94</v>
      </c>
      <c r="D25" s="58"/>
      <c r="E25" s="20">
        <v>1950</v>
      </c>
      <c r="F25" s="52">
        <f t="shared" si="0"/>
        <v>33037.450000000012</v>
      </c>
    </row>
    <row r="26" spans="1:6" x14ac:dyDescent="0.25">
      <c r="A26" s="56">
        <v>45041</v>
      </c>
      <c r="B26" s="57">
        <v>30445640846</v>
      </c>
      <c r="C26" s="15" t="s">
        <v>94</v>
      </c>
      <c r="D26" s="58"/>
      <c r="E26" s="20">
        <v>1350</v>
      </c>
      <c r="F26" s="52">
        <f t="shared" si="0"/>
        <v>31687.450000000012</v>
      </c>
    </row>
    <row r="27" spans="1:6" x14ac:dyDescent="0.25">
      <c r="A27" s="56">
        <v>45041</v>
      </c>
      <c r="B27" s="57">
        <v>30445639654</v>
      </c>
      <c r="C27" s="15" t="s">
        <v>94</v>
      </c>
      <c r="D27" s="58"/>
      <c r="E27" s="20">
        <v>900</v>
      </c>
      <c r="F27" s="52">
        <f t="shared" si="0"/>
        <v>30787.450000000012</v>
      </c>
    </row>
    <row r="28" spans="1:6" x14ac:dyDescent="0.25">
      <c r="A28" s="56">
        <v>45041</v>
      </c>
      <c r="B28" s="57">
        <v>30445640071</v>
      </c>
      <c r="C28" s="15" t="s">
        <v>94</v>
      </c>
      <c r="D28" s="58"/>
      <c r="E28" s="20">
        <v>2750</v>
      </c>
      <c r="F28" s="52">
        <f t="shared" si="0"/>
        <v>28037.450000000012</v>
      </c>
    </row>
    <row r="29" spans="1:6" x14ac:dyDescent="0.25">
      <c r="A29" s="56">
        <v>45041</v>
      </c>
      <c r="B29" s="57">
        <v>30445641694</v>
      </c>
      <c r="C29" s="15" t="s">
        <v>96</v>
      </c>
      <c r="D29" s="58"/>
      <c r="E29" s="20">
        <v>15648.8</v>
      </c>
      <c r="F29" s="52">
        <f t="shared" si="0"/>
        <v>12388.650000000012</v>
      </c>
    </row>
    <row r="30" spans="1:6" x14ac:dyDescent="0.25">
      <c r="A30" s="56">
        <v>45041</v>
      </c>
      <c r="B30" s="57">
        <v>30445641234</v>
      </c>
      <c r="C30" s="15" t="s">
        <v>97</v>
      </c>
      <c r="D30" s="58"/>
      <c r="E30" s="20">
        <v>10374</v>
      </c>
      <c r="F30" s="52">
        <f t="shared" si="0"/>
        <v>2014.6500000000124</v>
      </c>
    </row>
    <row r="31" spans="1:6" x14ac:dyDescent="0.25">
      <c r="A31" s="56">
        <v>45041</v>
      </c>
      <c r="B31" s="57">
        <v>30467886148</v>
      </c>
      <c r="C31" s="15" t="s">
        <v>98</v>
      </c>
      <c r="D31" s="58"/>
      <c r="E31" s="20">
        <v>1238.4250000000002</v>
      </c>
      <c r="F31" s="52">
        <f t="shared" si="0"/>
        <v>776.22500000001219</v>
      </c>
    </row>
    <row r="32" spans="1:6" x14ac:dyDescent="0.25">
      <c r="A32" s="59">
        <v>45046</v>
      </c>
      <c r="B32" s="60" t="s">
        <v>86</v>
      </c>
      <c r="C32" s="15" t="s">
        <v>99</v>
      </c>
      <c r="D32" s="58"/>
      <c r="E32" s="61">
        <v>723.94500000001221</v>
      </c>
      <c r="F32" s="52">
        <f t="shared" si="0"/>
        <v>52.279999999999973</v>
      </c>
    </row>
    <row r="33" spans="1:8" x14ac:dyDescent="0.25">
      <c r="A33" s="62"/>
      <c r="B33" s="63"/>
      <c r="C33" s="64"/>
      <c r="D33" s="65"/>
      <c r="E33" s="66"/>
      <c r="F33" s="67"/>
    </row>
    <row r="34" spans="1:8" x14ac:dyDescent="0.25">
      <c r="A34" s="62"/>
      <c r="B34" s="63"/>
      <c r="C34" s="64"/>
      <c r="D34" s="65"/>
      <c r="E34" s="66"/>
      <c r="F34" s="67"/>
      <c r="H34" s="3"/>
    </row>
    <row r="35" spans="1:8" x14ac:dyDescent="0.25">
      <c r="A35" s="62"/>
      <c r="B35" s="63"/>
      <c r="C35" s="64"/>
      <c r="D35" s="65"/>
      <c r="E35" s="66"/>
      <c r="F35" s="67"/>
    </row>
    <row r="36" spans="1:8" x14ac:dyDescent="0.25">
      <c r="A36" t="s">
        <v>100</v>
      </c>
      <c r="D36" t="s">
        <v>101</v>
      </c>
    </row>
    <row r="37" spans="1:8" x14ac:dyDescent="0.25">
      <c r="A37" t="s">
        <v>4</v>
      </c>
      <c r="D37" t="s">
        <v>15</v>
      </c>
    </row>
    <row r="55" spans="8:9" x14ac:dyDescent="0.25">
      <c r="I55" s="3"/>
    </row>
    <row r="56" spans="8:9" x14ac:dyDescent="0.25">
      <c r="H56" s="3"/>
    </row>
  </sheetData>
  <mergeCells count="5">
    <mergeCell ref="A2:E2"/>
    <mergeCell ref="A4:E4"/>
    <mergeCell ref="A5:E5"/>
    <mergeCell ref="A6:E6"/>
    <mergeCell ref="A7:E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88B3B-9301-4A0B-A3D9-EF3AF471326B}">
  <dimension ref="A3:IV18"/>
  <sheetViews>
    <sheetView workbookViewId="0">
      <selection activeCell="L16" sqref="L16"/>
    </sheetView>
  </sheetViews>
  <sheetFormatPr baseColWidth="10" defaultRowHeight="15" x14ac:dyDescent="0.25"/>
  <cols>
    <col min="1" max="1" width="8.85546875" customWidth="1"/>
    <col min="2" max="2" width="12.85546875" customWidth="1"/>
    <col min="3" max="3" width="25.42578125" customWidth="1"/>
    <col min="4" max="4" width="13.42578125" customWidth="1"/>
    <col min="5" max="5" width="11.7109375" bestFit="1" customWidth="1"/>
    <col min="6" max="6" width="12.28515625" customWidth="1"/>
    <col min="257" max="257" width="8.85546875" customWidth="1"/>
    <col min="258" max="258" width="12.85546875" customWidth="1"/>
    <col min="259" max="259" width="25.42578125" customWidth="1"/>
    <col min="260" max="260" width="13.42578125" customWidth="1"/>
    <col min="261" max="261" width="11.7109375" bestFit="1" customWidth="1"/>
    <col min="262" max="262" width="12.28515625" customWidth="1"/>
    <col min="513" max="513" width="8.85546875" customWidth="1"/>
    <col min="514" max="514" width="12.85546875" customWidth="1"/>
    <col min="515" max="515" width="25.42578125" customWidth="1"/>
    <col min="516" max="516" width="13.42578125" customWidth="1"/>
    <col min="517" max="517" width="11.7109375" bestFit="1" customWidth="1"/>
    <col min="518" max="518" width="12.28515625" customWidth="1"/>
    <col min="769" max="769" width="8.85546875" customWidth="1"/>
    <col min="770" max="770" width="12.85546875" customWidth="1"/>
    <col min="771" max="771" width="25.42578125" customWidth="1"/>
    <col min="772" max="772" width="13.42578125" customWidth="1"/>
    <col min="773" max="773" width="11.7109375" bestFit="1" customWidth="1"/>
    <col min="774" max="774" width="12.28515625" customWidth="1"/>
    <col min="1025" max="1025" width="8.85546875" customWidth="1"/>
    <col min="1026" max="1026" width="12.85546875" customWidth="1"/>
    <col min="1027" max="1027" width="25.42578125" customWidth="1"/>
    <col min="1028" max="1028" width="13.42578125" customWidth="1"/>
    <col min="1029" max="1029" width="11.7109375" bestFit="1" customWidth="1"/>
    <col min="1030" max="1030" width="12.28515625" customWidth="1"/>
    <col min="1281" max="1281" width="8.85546875" customWidth="1"/>
    <col min="1282" max="1282" width="12.85546875" customWidth="1"/>
    <col min="1283" max="1283" width="25.42578125" customWidth="1"/>
    <col min="1284" max="1284" width="13.42578125" customWidth="1"/>
    <col min="1285" max="1285" width="11.7109375" bestFit="1" customWidth="1"/>
    <col min="1286" max="1286" width="12.28515625" customWidth="1"/>
    <col min="1537" max="1537" width="8.85546875" customWidth="1"/>
    <col min="1538" max="1538" width="12.85546875" customWidth="1"/>
    <col min="1539" max="1539" width="25.42578125" customWidth="1"/>
    <col min="1540" max="1540" width="13.42578125" customWidth="1"/>
    <col min="1541" max="1541" width="11.7109375" bestFit="1" customWidth="1"/>
    <col min="1542" max="1542" width="12.28515625" customWidth="1"/>
    <col min="1793" max="1793" width="8.85546875" customWidth="1"/>
    <col min="1794" max="1794" width="12.85546875" customWidth="1"/>
    <col min="1795" max="1795" width="25.42578125" customWidth="1"/>
    <col min="1796" max="1796" width="13.42578125" customWidth="1"/>
    <col min="1797" max="1797" width="11.7109375" bestFit="1" customWidth="1"/>
    <col min="1798" max="1798" width="12.28515625" customWidth="1"/>
    <col min="2049" max="2049" width="8.85546875" customWidth="1"/>
    <col min="2050" max="2050" width="12.85546875" customWidth="1"/>
    <col min="2051" max="2051" width="25.42578125" customWidth="1"/>
    <col min="2052" max="2052" width="13.42578125" customWidth="1"/>
    <col min="2053" max="2053" width="11.7109375" bestFit="1" customWidth="1"/>
    <col min="2054" max="2054" width="12.28515625" customWidth="1"/>
    <col min="2305" max="2305" width="8.85546875" customWidth="1"/>
    <col min="2306" max="2306" width="12.85546875" customWidth="1"/>
    <col min="2307" max="2307" width="25.42578125" customWidth="1"/>
    <col min="2308" max="2308" width="13.42578125" customWidth="1"/>
    <col min="2309" max="2309" width="11.7109375" bestFit="1" customWidth="1"/>
    <col min="2310" max="2310" width="12.28515625" customWidth="1"/>
    <col min="2561" max="2561" width="8.85546875" customWidth="1"/>
    <col min="2562" max="2562" width="12.85546875" customWidth="1"/>
    <col min="2563" max="2563" width="25.42578125" customWidth="1"/>
    <col min="2564" max="2564" width="13.42578125" customWidth="1"/>
    <col min="2565" max="2565" width="11.7109375" bestFit="1" customWidth="1"/>
    <col min="2566" max="2566" width="12.28515625" customWidth="1"/>
    <col min="2817" max="2817" width="8.85546875" customWidth="1"/>
    <col min="2818" max="2818" width="12.85546875" customWidth="1"/>
    <col min="2819" max="2819" width="25.42578125" customWidth="1"/>
    <col min="2820" max="2820" width="13.42578125" customWidth="1"/>
    <col min="2821" max="2821" width="11.7109375" bestFit="1" customWidth="1"/>
    <col min="2822" max="2822" width="12.28515625" customWidth="1"/>
    <col min="3073" max="3073" width="8.85546875" customWidth="1"/>
    <col min="3074" max="3074" width="12.85546875" customWidth="1"/>
    <col min="3075" max="3075" width="25.42578125" customWidth="1"/>
    <col min="3076" max="3076" width="13.42578125" customWidth="1"/>
    <col min="3077" max="3077" width="11.7109375" bestFit="1" customWidth="1"/>
    <col min="3078" max="3078" width="12.28515625" customWidth="1"/>
    <col min="3329" max="3329" width="8.85546875" customWidth="1"/>
    <col min="3330" max="3330" width="12.85546875" customWidth="1"/>
    <col min="3331" max="3331" width="25.42578125" customWidth="1"/>
    <col min="3332" max="3332" width="13.42578125" customWidth="1"/>
    <col min="3333" max="3333" width="11.7109375" bestFit="1" customWidth="1"/>
    <col min="3334" max="3334" width="12.28515625" customWidth="1"/>
    <col min="3585" max="3585" width="8.85546875" customWidth="1"/>
    <col min="3586" max="3586" width="12.85546875" customWidth="1"/>
    <col min="3587" max="3587" width="25.42578125" customWidth="1"/>
    <col min="3588" max="3588" width="13.42578125" customWidth="1"/>
    <col min="3589" max="3589" width="11.7109375" bestFit="1" customWidth="1"/>
    <col min="3590" max="3590" width="12.28515625" customWidth="1"/>
    <col min="3841" max="3841" width="8.85546875" customWidth="1"/>
    <col min="3842" max="3842" width="12.85546875" customWidth="1"/>
    <col min="3843" max="3843" width="25.42578125" customWidth="1"/>
    <col min="3844" max="3844" width="13.42578125" customWidth="1"/>
    <col min="3845" max="3845" width="11.7109375" bestFit="1" customWidth="1"/>
    <col min="3846" max="3846" width="12.28515625" customWidth="1"/>
    <col min="4097" max="4097" width="8.85546875" customWidth="1"/>
    <col min="4098" max="4098" width="12.85546875" customWidth="1"/>
    <col min="4099" max="4099" width="25.42578125" customWidth="1"/>
    <col min="4100" max="4100" width="13.42578125" customWidth="1"/>
    <col min="4101" max="4101" width="11.7109375" bestFit="1" customWidth="1"/>
    <col min="4102" max="4102" width="12.28515625" customWidth="1"/>
    <col min="4353" max="4353" width="8.85546875" customWidth="1"/>
    <col min="4354" max="4354" width="12.85546875" customWidth="1"/>
    <col min="4355" max="4355" width="25.42578125" customWidth="1"/>
    <col min="4356" max="4356" width="13.42578125" customWidth="1"/>
    <col min="4357" max="4357" width="11.7109375" bestFit="1" customWidth="1"/>
    <col min="4358" max="4358" width="12.28515625" customWidth="1"/>
    <col min="4609" max="4609" width="8.85546875" customWidth="1"/>
    <col min="4610" max="4610" width="12.85546875" customWidth="1"/>
    <col min="4611" max="4611" width="25.42578125" customWidth="1"/>
    <col min="4612" max="4612" width="13.42578125" customWidth="1"/>
    <col min="4613" max="4613" width="11.7109375" bestFit="1" customWidth="1"/>
    <col min="4614" max="4614" width="12.28515625" customWidth="1"/>
    <col min="4865" max="4865" width="8.85546875" customWidth="1"/>
    <col min="4866" max="4866" width="12.85546875" customWidth="1"/>
    <col min="4867" max="4867" width="25.42578125" customWidth="1"/>
    <col min="4868" max="4868" width="13.42578125" customWidth="1"/>
    <col min="4869" max="4869" width="11.7109375" bestFit="1" customWidth="1"/>
    <col min="4870" max="4870" width="12.28515625" customWidth="1"/>
    <col min="5121" max="5121" width="8.85546875" customWidth="1"/>
    <col min="5122" max="5122" width="12.85546875" customWidth="1"/>
    <col min="5123" max="5123" width="25.42578125" customWidth="1"/>
    <col min="5124" max="5124" width="13.42578125" customWidth="1"/>
    <col min="5125" max="5125" width="11.7109375" bestFit="1" customWidth="1"/>
    <col min="5126" max="5126" width="12.28515625" customWidth="1"/>
    <col min="5377" max="5377" width="8.85546875" customWidth="1"/>
    <col min="5378" max="5378" width="12.85546875" customWidth="1"/>
    <col min="5379" max="5379" width="25.42578125" customWidth="1"/>
    <col min="5380" max="5380" width="13.42578125" customWidth="1"/>
    <col min="5381" max="5381" width="11.7109375" bestFit="1" customWidth="1"/>
    <col min="5382" max="5382" width="12.28515625" customWidth="1"/>
    <col min="5633" max="5633" width="8.85546875" customWidth="1"/>
    <col min="5634" max="5634" width="12.85546875" customWidth="1"/>
    <col min="5635" max="5635" width="25.42578125" customWidth="1"/>
    <col min="5636" max="5636" width="13.42578125" customWidth="1"/>
    <col min="5637" max="5637" width="11.7109375" bestFit="1" customWidth="1"/>
    <col min="5638" max="5638" width="12.28515625" customWidth="1"/>
    <col min="5889" max="5889" width="8.85546875" customWidth="1"/>
    <col min="5890" max="5890" width="12.85546875" customWidth="1"/>
    <col min="5891" max="5891" width="25.42578125" customWidth="1"/>
    <col min="5892" max="5892" width="13.42578125" customWidth="1"/>
    <col min="5893" max="5893" width="11.7109375" bestFit="1" customWidth="1"/>
    <col min="5894" max="5894" width="12.28515625" customWidth="1"/>
    <col min="6145" max="6145" width="8.85546875" customWidth="1"/>
    <col min="6146" max="6146" width="12.85546875" customWidth="1"/>
    <col min="6147" max="6147" width="25.42578125" customWidth="1"/>
    <col min="6148" max="6148" width="13.42578125" customWidth="1"/>
    <col min="6149" max="6149" width="11.7109375" bestFit="1" customWidth="1"/>
    <col min="6150" max="6150" width="12.28515625" customWidth="1"/>
    <col min="6401" max="6401" width="8.85546875" customWidth="1"/>
    <col min="6402" max="6402" width="12.85546875" customWidth="1"/>
    <col min="6403" max="6403" width="25.42578125" customWidth="1"/>
    <col min="6404" max="6404" width="13.42578125" customWidth="1"/>
    <col min="6405" max="6405" width="11.7109375" bestFit="1" customWidth="1"/>
    <col min="6406" max="6406" width="12.28515625" customWidth="1"/>
    <col min="6657" max="6657" width="8.85546875" customWidth="1"/>
    <col min="6658" max="6658" width="12.85546875" customWidth="1"/>
    <col min="6659" max="6659" width="25.42578125" customWidth="1"/>
    <col min="6660" max="6660" width="13.42578125" customWidth="1"/>
    <col min="6661" max="6661" width="11.7109375" bestFit="1" customWidth="1"/>
    <col min="6662" max="6662" width="12.28515625" customWidth="1"/>
    <col min="6913" max="6913" width="8.85546875" customWidth="1"/>
    <col min="6914" max="6914" width="12.85546875" customWidth="1"/>
    <col min="6915" max="6915" width="25.42578125" customWidth="1"/>
    <col min="6916" max="6916" width="13.42578125" customWidth="1"/>
    <col min="6917" max="6917" width="11.7109375" bestFit="1" customWidth="1"/>
    <col min="6918" max="6918" width="12.28515625" customWidth="1"/>
    <col min="7169" max="7169" width="8.85546875" customWidth="1"/>
    <col min="7170" max="7170" width="12.85546875" customWidth="1"/>
    <col min="7171" max="7171" width="25.42578125" customWidth="1"/>
    <col min="7172" max="7172" width="13.42578125" customWidth="1"/>
    <col min="7173" max="7173" width="11.7109375" bestFit="1" customWidth="1"/>
    <col min="7174" max="7174" width="12.28515625" customWidth="1"/>
    <col min="7425" max="7425" width="8.85546875" customWidth="1"/>
    <col min="7426" max="7426" width="12.85546875" customWidth="1"/>
    <col min="7427" max="7427" width="25.42578125" customWidth="1"/>
    <col min="7428" max="7428" width="13.42578125" customWidth="1"/>
    <col min="7429" max="7429" width="11.7109375" bestFit="1" customWidth="1"/>
    <col min="7430" max="7430" width="12.28515625" customWidth="1"/>
    <col min="7681" max="7681" width="8.85546875" customWidth="1"/>
    <col min="7682" max="7682" width="12.85546875" customWidth="1"/>
    <col min="7683" max="7683" width="25.42578125" customWidth="1"/>
    <col min="7684" max="7684" width="13.42578125" customWidth="1"/>
    <col min="7685" max="7685" width="11.7109375" bestFit="1" customWidth="1"/>
    <col min="7686" max="7686" width="12.28515625" customWidth="1"/>
    <col min="7937" max="7937" width="8.85546875" customWidth="1"/>
    <col min="7938" max="7938" width="12.85546875" customWidth="1"/>
    <col min="7939" max="7939" width="25.42578125" customWidth="1"/>
    <col min="7940" max="7940" width="13.42578125" customWidth="1"/>
    <col min="7941" max="7941" width="11.7109375" bestFit="1" customWidth="1"/>
    <col min="7942" max="7942" width="12.28515625" customWidth="1"/>
    <col min="8193" max="8193" width="8.85546875" customWidth="1"/>
    <col min="8194" max="8194" width="12.85546875" customWidth="1"/>
    <col min="8195" max="8195" width="25.42578125" customWidth="1"/>
    <col min="8196" max="8196" width="13.42578125" customWidth="1"/>
    <col min="8197" max="8197" width="11.7109375" bestFit="1" customWidth="1"/>
    <col min="8198" max="8198" width="12.28515625" customWidth="1"/>
    <col min="8449" max="8449" width="8.85546875" customWidth="1"/>
    <col min="8450" max="8450" width="12.85546875" customWidth="1"/>
    <col min="8451" max="8451" width="25.42578125" customWidth="1"/>
    <col min="8452" max="8452" width="13.42578125" customWidth="1"/>
    <col min="8453" max="8453" width="11.7109375" bestFit="1" customWidth="1"/>
    <col min="8454" max="8454" width="12.28515625" customWidth="1"/>
    <col min="8705" max="8705" width="8.85546875" customWidth="1"/>
    <col min="8706" max="8706" width="12.85546875" customWidth="1"/>
    <col min="8707" max="8707" width="25.42578125" customWidth="1"/>
    <col min="8708" max="8708" width="13.42578125" customWidth="1"/>
    <col min="8709" max="8709" width="11.7109375" bestFit="1" customWidth="1"/>
    <col min="8710" max="8710" width="12.28515625" customWidth="1"/>
    <col min="8961" max="8961" width="8.85546875" customWidth="1"/>
    <col min="8962" max="8962" width="12.85546875" customWidth="1"/>
    <col min="8963" max="8963" width="25.42578125" customWidth="1"/>
    <col min="8964" max="8964" width="13.42578125" customWidth="1"/>
    <col min="8965" max="8965" width="11.7109375" bestFit="1" customWidth="1"/>
    <col min="8966" max="8966" width="12.28515625" customWidth="1"/>
    <col min="9217" max="9217" width="8.85546875" customWidth="1"/>
    <col min="9218" max="9218" width="12.85546875" customWidth="1"/>
    <col min="9219" max="9219" width="25.42578125" customWidth="1"/>
    <col min="9220" max="9220" width="13.42578125" customWidth="1"/>
    <col min="9221" max="9221" width="11.7109375" bestFit="1" customWidth="1"/>
    <col min="9222" max="9222" width="12.28515625" customWidth="1"/>
    <col min="9473" max="9473" width="8.85546875" customWidth="1"/>
    <col min="9474" max="9474" width="12.85546875" customWidth="1"/>
    <col min="9475" max="9475" width="25.42578125" customWidth="1"/>
    <col min="9476" max="9476" width="13.42578125" customWidth="1"/>
    <col min="9477" max="9477" width="11.7109375" bestFit="1" customWidth="1"/>
    <col min="9478" max="9478" width="12.28515625" customWidth="1"/>
    <col min="9729" max="9729" width="8.85546875" customWidth="1"/>
    <col min="9730" max="9730" width="12.85546875" customWidth="1"/>
    <col min="9731" max="9731" width="25.42578125" customWidth="1"/>
    <col min="9732" max="9732" width="13.42578125" customWidth="1"/>
    <col min="9733" max="9733" width="11.7109375" bestFit="1" customWidth="1"/>
    <col min="9734" max="9734" width="12.28515625" customWidth="1"/>
    <col min="9985" max="9985" width="8.85546875" customWidth="1"/>
    <col min="9986" max="9986" width="12.85546875" customWidth="1"/>
    <col min="9987" max="9987" width="25.42578125" customWidth="1"/>
    <col min="9988" max="9988" width="13.42578125" customWidth="1"/>
    <col min="9989" max="9989" width="11.7109375" bestFit="1" customWidth="1"/>
    <col min="9990" max="9990" width="12.28515625" customWidth="1"/>
    <col min="10241" max="10241" width="8.85546875" customWidth="1"/>
    <col min="10242" max="10242" width="12.85546875" customWidth="1"/>
    <col min="10243" max="10243" width="25.42578125" customWidth="1"/>
    <col min="10244" max="10244" width="13.42578125" customWidth="1"/>
    <col min="10245" max="10245" width="11.7109375" bestFit="1" customWidth="1"/>
    <col min="10246" max="10246" width="12.28515625" customWidth="1"/>
    <col min="10497" max="10497" width="8.85546875" customWidth="1"/>
    <col min="10498" max="10498" width="12.85546875" customWidth="1"/>
    <col min="10499" max="10499" width="25.42578125" customWidth="1"/>
    <col min="10500" max="10500" width="13.42578125" customWidth="1"/>
    <col min="10501" max="10501" width="11.7109375" bestFit="1" customWidth="1"/>
    <col min="10502" max="10502" width="12.28515625" customWidth="1"/>
    <col min="10753" max="10753" width="8.85546875" customWidth="1"/>
    <col min="10754" max="10754" width="12.85546875" customWidth="1"/>
    <col min="10755" max="10755" width="25.42578125" customWidth="1"/>
    <col min="10756" max="10756" width="13.42578125" customWidth="1"/>
    <col min="10757" max="10757" width="11.7109375" bestFit="1" customWidth="1"/>
    <col min="10758" max="10758" width="12.28515625" customWidth="1"/>
    <col min="11009" max="11009" width="8.85546875" customWidth="1"/>
    <col min="11010" max="11010" width="12.85546875" customWidth="1"/>
    <col min="11011" max="11011" width="25.42578125" customWidth="1"/>
    <col min="11012" max="11012" width="13.42578125" customWidth="1"/>
    <col min="11013" max="11013" width="11.7109375" bestFit="1" customWidth="1"/>
    <col min="11014" max="11014" width="12.28515625" customWidth="1"/>
    <col min="11265" max="11265" width="8.85546875" customWidth="1"/>
    <col min="11266" max="11266" width="12.85546875" customWidth="1"/>
    <col min="11267" max="11267" width="25.42578125" customWidth="1"/>
    <col min="11268" max="11268" width="13.42578125" customWidth="1"/>
    <col min="11269" max="11269" width="11.7109375" bestFit="1" customWidth="1"/>
    <col min="11270" max="11270" width="12.28515625" customWidth="1"/>
    <col min="11521" max="11521" width="8.85546875" customWidth="1"/>
    <col min="11522" max="11522" width="12.85546875" customWidth="1"/>
    <col min="11523" max="11523" width="25.42578125" customWidth="1"/>
    <col min="11524" max="11524" width="13.42578125" customWidth="1"/>
    <col min="11525" max="11525" width="11.7109375" bestFit="1" customWidth="1"/>
    <col min="11526" max="11526" width="12.28515625" customWidth="1"/>
    <col min="11777" max="11777" width="8.85546875" customWidth="1"/>
    <col min="11778" max="11778" width="12.85546875" customWidth="1"/>
    <col min="11779" max="11779" width="25.42578125" customWidth="1"/>
    <col min="11780" max="11780" width="13.42578125" customWidth="1"/>
    <col min="11781" max="11781" width="11.7109375" bestFit="1" customWidth="1"/>
    <col min="11782" max="11782" width="12.28515625" customWidth="1"/>
    <col min="12033" max="12033" width="8.85546875" customWidth="1"/>
    <col min="12034" max="12034" width="12.85546875" customWidth="1"/>
    <col min="12035" max="12035" width="25.42578125" customWidth="1"/>
    <col min="12036" max="12036" width="13.42578125" customWidth="1"/>
    <col min="12037" max="12037" width="11.7109375" bestFit="1" customWidth="1"/>
    <col min="12038" max="12038" width="12.28515625" customWidth="1"/>
    <col min="12289" max="12289" width="8.85546875" customWidth="1"/>
    <col min="12290" max="12290" width="12.85546875" customWidth="1"/>
    <col min="12291" max="12291" width="25.42578125" customWidth="1"/>
    <col min="12292" max="12292" width="13.42578125" customWidth="1"/>
    <col min="12293" max="12293" width="11.7109375" bestFit="1" customWidth="1"/>
    <col min="12294" max="12294" width="12.28515625" customWidth="1"/>
    <col min="12545" max="12545" width="8.85546875" customWidth="1"/>
    <col min="12546" max="12546" width="12.85546875" customWidth="1"/>
    <col min="12547" max="12547" width="25.42578125" customWidth="1"/>
    <col min="12548" max="12548" width="13.42578125" customWidth="1"/>
    <col min="12549" max="12549" width="11.7109375" bestFit="1" customWidth="1"/>
    <col min="12550" max="12550" width="12.28515625" customWidth="1"/>
    <col min="12801" max="12801" width="8.85546875" customWidth="1"/>
    <col min="12802" max="12802" width="12.85546875" customWidth="1"/>
    <col min="12803" max="12803" width="25.42578125" customWidth="1"/>
    <col min="12804" max="12804" width="13.42578125" customWidth="1"/>
    <col min="12805" max="12805" width="11.7109375" bestFit="1" customWidth="1"/>
    <col min="12806" max="12806" width="12.28515625" customWidth="1"/>
    <col min="13057" max="13057" width="8.85546875" customWidth="1"/>
    <col min="13058" max="13058" width="12.85546875" customWidth="1"/>
    <col min="13059" max="13059" width="25.42578125" customWidth="1"/>
    <col min="13060" max="13060" width="13.42578125" customWidth="1"/>
    <col min="13061" max="13061" width="11.7109375" bestFit="1" customWidth="1"/>
    <col min="13062" max="13062" width="12.28515625" customWidth="1"/>
    <col min="13313" max="13313" width="8.85546875" customWidth="1"/>
    <col min="13314" max="13314" width="12.85546875" customWidth="1"/>
    <col min="13315" max="13315" width="25.42578125" customWidth="1"/>
    <col min="13316" max="13316" width="13.42578125" customWidth="1"/>
    <col min="13317" max="13317" width="11.7109375" bestFit="1" customWidth="1"/>
    <col min="13318" max="13318" width="12.28515625" customWidth="1"/>
    <col min="13569" max="13569" width="8.85546875" customWidth="1"/>
    <col min="13570" max="13570" width="12.85546875" customWidth="1"/>
    <col min="13571" max="13571" width="25.42578125" customWidth="1"/>
    <col min="13572" max="13572" width="13.42578125" customWidth="1"/>
    <col min="13573" max="13573" width="11.7109375" bestFit="1" customWidth="1"/>
    <col min="13574" max="13574" width="12.28515625" customWidth="1"/>
    <col min="13825" max="13825" width="8.85546875" customWidth="1"/>
    <col min="13826" max="13826" width="12.85546875" customWidth="1"/>
    <col min="13827" max="13827" width="25.42578125" customWidth="1"/>
    <col min="13828" max="13828" width="13.42578125" customWidth="1"/>
    <col min="13829" max="13829" width="11.7109375" bestFit="1" customWidth="1"/>
    <col min="13830" max="13830" width="12.28515625" customWidth="1"/>
    <col min="14081" max="14081" width="8.85546875" customWidth="1"/>
    <col min="14082" max="14082" width="12.85546875" customWidth="1"/>
    <col min="14083" max="14083" width="25.42578125" customWidth="1"/>
    <col min="14084" max="14084" width="13.42578125" customWidth="1"/>
    <col min="14085" max="14085" width="11.7109375" bestFit="1" customWidth="1"/>
    <col min="14086" max="14086" width="12.28515625" customWidth="1"/>
    <col min="14337" max="14337" width="8.85546875" customWidth="1"/>
    <col min="14338" max="14338" width="12.85546875" customWidth="1"/>
    <col min="14339" max="14339" width="25.42578125" customWidth="1"/>
    <col min="14340" max="14340" width="13.42578125" customWidth="1"/>
    <col min="14341" max="14341" width="11.7109375" bestFit="1" customWidth="1"/>
    <col min="14342" max="14342" width="12.28515625" customWidth="1"/>
    <col min="14593" max="14593" width="8.85546875" customWidth="1"/>
    <col min="14594" max="14594" width="12.85546875" customWidth="1"/>
    <col min="14595" max="14595" width="25.42578125" customWidth="1"/>
    <col min="14596" max="14596" width="13.42578125" customWidth="1"/>
    <col min="14597" max="14597" width="11.7109375" bestFit="1" customWidth="1"/>
    <col min="14598" max="14598" width="12.28515625" customWidth="1"/>
    <col min="14849" max="14849" width="8.85546875" customWidth="1"/>
    <col min="14850" max="14850" width="12.85546875" customWidth="1"/>
    <col min="14851" max="14851" width="25.42578125" customWidth="1"/>
    <col min="14852" max="14852" width="13.42578125" customWidth="1"/>
    <col min="14853" max="14853" width="11.7109375" bestFit="1" customWidth="1"/>
    <col min="14854" max="14854" width="12.28515625" customWidth="1"/>
    <col min="15105" max="15105" width="8.85546875" customWidth="1"/>
    <col min="15106" max="15106" width="12.85546875" customWidth="1"/>
    <col min="15107" max="15107" width="25.42578125" customWidth="1"/>
    <col min="15108" max="15108" width="13.42578125" customWidth="1"/>
    <col min="15109" max="15109" width="11.7109375" bestFit="1" customWidth="1"/>
    <col min="15110" max="15110" width="12.28515625" customWidth="1"/>
    <col min="15361" max="15361" width="8.85546875" customWidth="1"/>
    <col min="15362" max="15362" width="12.85546875" customWidth="1"/>
    <col min="15363" max="15363" width="25.42578125" customWidth="1"/>
    <col min="15364" max="15364" width="13.42578125" customWidth="1"/>
    <col min="15365" max="15365" width="11.7109375" bestFit="1" customWidth="1"/>
    <col min="15366" max="15366" width="12.28515625" customWidth="1"/>
    <col min="15617" max="15617" width="8.85546875" customWidth="1"/>
    <col min="15618" max="15618" width="12.85546875" customWidth="1"/>
    <col min="15619" max="15619" width="25.42578125" customWidth="1"/>
    <col min="15620" max="15620" width="13.42578125" customWidth="1"/>
    <col min="15621" max="15621" width="11.7109375" bestFit="1" customWidth="1"/>
    <col min="15622" max="15622" width="12.28515625" customWidth="1"/>
    <col min="15873" max="15873" width="8.85546875" customWidth="1"/>
    <col min="15874" max="15874" width="12.85546875" customWidth="1"/>
    <col min="15875" max="15875" width="25.42578125" customWidth="1"/>
    <col min="15876" max="15876" width="13.42578125" customWidth="1"/>
    <col min="15877" max="15877" width="11.7109375" bestFit="1" customWidth="1"/>
    <col min="15878" max="15878" width="12.28515625" customWidth="1"/>
    <col min="16129" max="16129" width="8.85546875" customWidth="1"/>
    <col min="16130" max="16130" width="12.85546875" customWidth="1"/>
    <col min="16131" max="16131" width="25.42578125" customWidth="1"/>
    <col min="16132" max="16132" width="13.42578125" customWidth="1"/>
    <col min="16133" max="16133" width="11.7109375" bestFit="1" customWidth="1"/>
    <col min="16134" max="16134" width="12.28515625" customWidth="1"/>
  </cols>
  <sheetData>
    <row r="3" spans="1:256" x14ac:dyDescent="0.25">
      <c r="C3" s="54"/>
      <c r="D3" s="54"/>
      <c r="E3" s="54"/>
    </row>
    <row r="4" spans="1:256" ht="15.75" x14ac:dyDescent="0.25">
      <c r="A4" s="37" t="s">
        <v>5</v>
      </c>
      <c r="B4" s="37"/>
      <c r="C4" s="37"/>
      <c r="D4" s="37"/>
      <c r="E4" s="37"/>
    </row>
    <row r="5" spans="1:256" ht="15.75" x14ac:dyDescent="0.25">
      <c r="A5" s="19"/>
      <c r="B5" s="19"/>
      <c r="C5" s="19" t="s">
        <v>102</v>
      </c>
      <c r="D5" s="19"/>
      <c r="E5" s="19"/>
    </row>
    <row r="6" spans="1:256" x14ac:dyDescent="0.25">
      <c r="A6" s="38" t="s">
        <v>103</v>
      </c>
      <c r="B6" s="38"/>
      <c r="C6" s="38"/>
      <c r="D6" s="38"/>
      <c r="E6" s="38"/>
    </row>
    <row r="7" spans="1:256" x14ac:dyDescent="0.25">
      <c r="A7" s="38" t="s">
        <v>104</v>
      </c>
      <c r="B7" s="38"/>
      <c r="C7" s="38"/>
      <c r="D7" s="38"/>
      <c r="E7" s="38"/>
    </row>
    <row r="8" spans="1:256" x14ac:dyDescent="0.25">
      <c r="A8" s="38" t="s">
        <v>105</v>
      </c>
      <c r="B8" s="38"/>
      <c r="C8" s="38"/>
      <c r="D8" s="38"/>
      <c r="E8" s="38"/>
    </row>
    <row r="9" spans="1:256" ht="15.75" thickBot="1" x14ac:dyDescent="0.3">
      <c r="A9" s="39" t="s">
        <v>7</v>
      </c>
      <c r="B9" s="39"/>
      <c r="C9" s="39"/>
      <c r="D9" s="39"/>
      <c r="E9" s="40"/>
      <c r="F9" s="41"/>
    </row>
    <row r="10" spans="1:256" ht="15.75" thickBot="1" x14ac:dyDescent="0.3">
      <c r="A10" s="1" t="s">
        <v>0</v>
      </c>
      <c r="B10" s="2" t="s">
        <v>1</v>
      </c>
      <c r="C10" s="2" t="s">
        <v>2</v>
      </c>
      <c r="D10" s="2" t="s">
        <v>85</v>
      </c>
      <c r="E10" s="2" t="s">
        <v>3</v>
      </c>
      <c r="F10" s="42" t="s">
        <v>8</v>
      </c>
    </row>
    <row r="11" spans="1:256" x14ac:dyDescent="0.25">
      <c r="A11" s="14">
        <v>45017</v>
      </c>
      <c r="B11" s="57"/>
      <c r="C11" s="15" t="s">
        <v>6</v>
      </c>
      <c r="D11" s="58"/>
      <c r="E11" s="20"/>
      <c r="F11" s="52">
        <v>1510834.68</v>
      </c>
    </row>
    <row r="12" spans="1:256" x14ac:dyDescent="0.25">
      <c r="A12" s="68">
        <v>45046</v>
      </c>
      <c r="B12" s="69" t="s">
        <v>106</v>
      </c>
      <c r="C12" s="70" t="s">
        <v>13</v>
      </c>
      <c r="D12" s="70"/>
      <c r="E12" s="71">
        <v>175</v>
      </c>
      <c r="F12" s="52">
        <f>+F11-E12</f>
        <v>1510659.68</v>
      </c>
      <c r="G12" s="72"/>
      <c r="H12" s="72"/>
      <c r="I12" s="72"/>
      <c r="J12" s="72"/>
      <c r="K12" s="72"/>
      <c r="L12" s="72"/>
      <c r="M12" s="72"/>
      <c r="N12" s="72"/>
      <c r="O12" s="73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  <c r="DV12" s="74"/>
      <c r="DW12" s="74"/>
      <c r="DX12" s="74"/>
      <c r="DY12" s="74"/>
      <c r="DZ12" s="74"/>
      <c r="EA12" s="74"/>
      <c r="EB12" s="74"/>
      <c r="EC12" s="74"/>
      <c r="ED12" s="74"/>
      <c r="EE12" s="74"/>
      <c r="EF12" s="74"/>
      <c r="EG12" s="74"/>
      <c r="EH12" s="74"/>
      <c r="EI12" s="74"/>
      <c r="EJ12" s="74"/>
      <c r="EK12" s="74"/>
      <c r="EL12" s="74"/>
      <c r="EM12" s="74"/>
      <c r="EN12" s="74"/>
      <c r="EO12" s="74"/>
      <c r="EP12" s="74"/>
      <c r="EQ12" s="74"/>
      <c r="ER12" s="74"/>
      <c r="ES12" s="74"/>
      <c r="ET12" s="74"/>
      <c r="EU12" s="74"/>
      <c r="EV12" s="74"/>
      <c r="EW12" s="74"/>
      <c r="EX12" s="74"/>
      <c r="EY12" s="74"/>
      <c r="EZ12" s="74"/>
      <c r="FA12" s="74"/>
      <c r="FB12" s="74"/>
      <c r="FC12" s="74"/>
      <c r="FD12" s="74"/>
      <c r="FE12" s="74"/>
      <c r="FF12" s="74"/>
      <c r="FG12" s="74"/>
      <c r="FH12" s="74"/>
      <c r="FI12" s="74"/>
      <c r="FJ12" s="74"/>
      <c r="FK12" s="74"/>
      <c r="FL12" s="74"/>
      <c r="FM12" s="74"/>
      <c r="FN12" s="74"/>
      <c r="FO12" s="74"/>
      <c r="FP12" s="74"/>
      <c r="FQ12" s="74"/>
      <c r="FR12" s="74"/>
      <c r="FS12" s="74"/>
      <c r="FT12" s="74"/>
      <c r="FU12" s="74"/>
      <c r="FV12" s="74"/>
      <c r="FW12" s="74"/>
      <c r="FX12" s="74"/>
      <c r="FY12" s="74"/>
      <c r="FZ12" s="74"/>
      <c r="GA12" s="74"/>
      <c r="GB12" s="74"/>
      <c r="GC12" s="74"/>
      <c r="GD12" s="74"/>
      <c r="GE12" s="74"/>
      <c r="GF12" s="74"/>
      <c r="GG12" s="74"/>
      <c r="GH12" s="74"/>
      <c r="GI12" s="74"/>
      <c r="GJ12" s="74"/>
      <c r="GK12" s="74"/>
      <c r="GL12" s="74"/>
      <c r="GM12" s="74"/>
      <c r="GN12" s="74"/>
      <c r="GO12" s="74"/>
      <c r="GP12" s="74"/>
      <c r="GQ12" s="74"/>
      <c r="GR12" s="74"/>
      <c r="GS12" s="74"/>
      <c r="GT12" s="74"/>
      <c r="GU12" s="74"/>
      <c r="GV12" s="74"/>
      <c r="GW12" s="74"/>
      <c r="GX12" s="74"/>
      <c r="GY12" s="74"/>
      <c r="GZ12" s="74"/>
      <c r="HA12" s="74"/>
      <c r="HB12" s="74"/>
      <c r="HC12" s="74"/>
      <c r="HD12" s="74"/>
      <c r="HE12" s="74"/>
      <c r="HF12" s="74"/>
      <c r="HG12" s="74"/>
      <c r="HH12" s="74"/>
      <c r="HI12" s="74"/>
      <c r="HJ12" s="74"/>
      <c r="HK12" s="74"/>
      <c r="HL12" s="74"/>
      <c r="HM12" s="74"/>
      <c r="HN12" s="74"/>
      <c r="HO12" s="74"/>
      <c r="HP12" s="74"/>
      <c r="HQ12" s="74"/>
      <c r="HR12" s="74"/>
      <c r="HS12" s="74"/>
      <c r="HT12" s="74"/>
      <c r="HU12" s="74"/>
      <c r="HV12" s="74"/>
      <c r="HW12" s="74"/>
      <c r="HX12" s="74"/>
      <c r="HY12" s="74"/>
      <c r="HZ12" s="74"/>
      <c r="IA12" s="74"/>
      <c r="IB12" s="74"/>
      <c r="IC12" s="74"/>
      <c r="ID12" s="74"/>
      <c r="IE12" s="74"/>
      <c r="IF12" s="74"/>
      <c r="IG12" s="74"/>
      <c r="IH12" s="74"/>
      <c r="II12" s="74"/>
      <c r="IJ12" s="74"/>
      <c r="IK12" s="74"/>
      <c r="IL12" s="74"/>
      <c r="IM12" s="74"/>
      <c r="IN12" s="74"/>
      <c r="IO12" s="74"/>
      <c r="IP12" s="74"/>
      <c r="IQ12" s="74"/>
      <c r="IR12" s="74"/>
      <c r="IS12" s="74"/>
      <c r="IT12" s="74"/>
      <c r="IU12" s="74"/>
      <c r="IV12" s="74"/>
    </row>
    <row r="17" spans="1:4" x14ac:dyDescent="0.25">
      <c r="A17" t="s">
        <v>100</v>
      </c>
      <c r="D17" t="s">
        <v>101</v>
      </c>
    </row>
    <row r="18" spans="1:4" x14ac:dyDescent="0.25">
      <c r="A18" t="s">
        <v>4</v>
      </c>
      <c r="D18" t="s">
        <v>15</v>
      </c>
    </row>
  </sheetData>
  <mergeCells count="5">
    <mergeCell ref="A4:E4"/>
    <mergeCell ref="A6:E6"/>
    <mergeCell ref="A7:E7"/>
    <mergeCell ref="A8:E8"/>
    <mergeCell ref="A9:E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083E0-D55F-4741-A5B0-AFADFAE2A6E7}">
  <dimension ref="A5:J22"/>
  <sheetViews>
    <sheetView workbookViewId="0">
      <selection activeCell="D22" sqref="D22"/>
    </sheetView>
  </sheetViews>
  <sheetFormatPr baseColWidth="10" defaultRowHeight="15" x14ac:dyDescent="0.25"/>
  <cols>
    <col min="1" max="1" width="2" customWidth="1"/>
    <col min="2" max="2" width="8.85546875" customWidth="1"/>
    <col min="3" max="3" width="16.42578125" customWidth="1"/>
    <col min="4" max="4" width="42.140625" customWidth="1"/>
    <col min="5" max="5" width="8.5703125" customWidth="1"/>
    <col min="6" max="6" width="9.28515625" customWidth="1"/>
    <col min="7" max="7" width="9.85546875" customWidth="1"/>
    <col min="8" max="8" width="11.7109375" bestFit="1" customWidth="1"/>
    <col min="257" max="257" width="2" customWidth="1"/>
    <col min="258" max="258" width="8.85546875" customWidth="1"/>
    <col min="259" max="259" width="16.42578125" customWidth="1"/>
    <col min="260" max="260" width="42.140625" customWidth="1"/>
    <col min="261" max="261" width="8.5703125" customWidth="1"/>
    <col min="262" max="262" width="9.28515625" customWidth="1"/>
    <col min="263" max="263" width="9.85546875" customWidth="1"/>
    <col min="264" max="264" width="11.7109375" bestFit="1" customWidth="1"/>
    <col min="513" max="513" width="2" customWidth="1"/>
    <col min="514" max="514" width="8.85546875" customWidth="1"/>
    <col min="515" max="515" width="16.42578125" customWidth="1"/>
    <col min="516" max="516" width="42.140625" customWidth="1"/>
    <col min="517" max="517" width="8.5703125" customWidth="1"/>
    <col min="518" max="518" width="9.28515625" customWidth="1"/>
    <col min="519" max="519" width="9.85546875" customWidth="1"/>
    <col min="520" max="520" width="11.7109375" bestFit="1" customWidth="1"/>
    <col min="769" max="769" width="2" customWidth="1"/>
    <col min="770" max="770" width="8.85546875" customWidth="1"/>
    <col min="771" max="771" width="16.42578125" customWidth="1"/>
    <col min="772" max="772" width="42.140625" customWidth="1"/>
    <col min="773" max="773" width="8.5703125" customWidth="1"/>
    <col min="774" max="774" width="9.28515625" customWidth="1"/>
    <col min="775" max="775" width="9.85546875" customWidth="1"/>
    <col min="776" max="776" width="11.7109375" bestFit="1" customWidth="1"/>
    <col min="1025" max="1025" width="2" customWidth="1"/>
    <col min="1026" max="1026" width="8.85546875" customWidth="1"/>
    <col min="1027" max="1027" width="16.42578125" customWidth="1"/>
    <col min="1028" max="1028" width="42.140625" customWidth="1"/>
    <col min="1029" max="1029" width="8.5703125" customWidth="1"/>
    <col min="1030" max="1030" width="9.28515625" customWidth="1"/>
    <col min="1031" max="1031" width="9.85546875" customWidth="1"/>
    <col min="1032" max="1032" width="11.7109375" bestFit="1" customWidth="1"/>
    <col min="1281" max="1281" width="2" customWidth="1"/>
    <col min="1282" max="1282" width="8.85546875" customWidth="1"/>
    <col min="1283" max="1283" width="16.42578125" customWidth="1"/>
    <col min="1284" max="1284" width="42.140625" customWidth="1"/>
    <col min="1285" max="1285" width="8.5703125" customWidth="1"/>
    <col min="1286" max="1286" width="9.28515625" customWidth="1"/>
    <col min="1287" max="1287" width="9.85546875" customWidth="1"/>
    <col min="1288" max="1288" width="11.7109375" bestFit="1" customWidth="1"/>
    <col min="1537" max="1537" width="2" customWidth="1"/>
    <col min="1538" max="1538" width="8.85546875" customWidth="1"/>
    <col min="1539" max="1539" width="16.42578125" customWidth="1"/>
    <col min="1540" max="1540" width="42.140625" customWidth="1"/>
    <col min="1541" max="1541" width="8.5703125" customWidth="1"/>
    <col min="1542" max="1542" width="9.28515625" customWidth="1"/>
    <col min="1543" max="1543" width="9.85546875" customWidth="1"/>
    <col min="1544" max="1544" width="11.7109375" bestFit="1" customWidth="1"/>
    <col min="1793" max="1793" width="2" customWidth="1"/>
    <col min="1794" max="1794" width="8.85546875" customWidth="1"/>
    <col min="1795" max="1795" width="16.42578125" customWidth="1"/>
    <col min="1796" max="1796" width="42.140625" customWidth="1"/>
    <col min="1797" max="1797" width="8.5703125" customWidth="1"/>
    <col min="1798" max="1798" width="9.28515625" customWidth="1"/>
    <col min="1799" max="1799" width="9.85546875" customWidth="1"/>
    <col min="1800" max="1800" width="11.7109375" bestFit="1" customWidth="1"/>
    <col min="2049" max="2049" width="2" customWidth="1"/>
    <col min="2050" max="2050" width="8.85546875" customWidth="1"/>
    <col min="2051" max="2051" width="16.42578125" customWidth="1"/>
    <col min="2052" max="2052" width="42.140625" customWidth="1"/>
    <col min="2053" max="2053" width="8.5703125" customWidth="1"/>
    <col min="2054" max="2054" width="9.28515625" customWidth="1"/>
    <col min="2055" max="2055" width="9.85546875" customWidth="1"/>
    <col min="2056" max="2056" width="11.7109375" bestFit="1" customWidth="1"/>
    <col min="2305" max="2305" width="2" customWidth="1"/>
    <col min="2306" max="2306" width="8.85546875" customWidth="1"/>
    <col min="2307" max="2307" width="16.42578125" customWidth="1"/>
    <col min="2308" max="2308" width="42.140625" customWidth="1"/>
    <col min="2309" max="2309" width="8.5703125" customWidth="1"/>
    <col min="2310" max="2310" width="9.28515625" customWidth="1"/>
    <col min="2311" max="2311" width="9.85546875" customWidth="1"/>
    <col min="2312" max="2312" width="11.7109375" bestFit="1" customWidth="1"/>
    <col min="2561" max="2561" width="2" customWidth="1"/>
    <col min="2562" max="2562" width="8.85546875" customWidth="1"/>
    <col min="2563" max="2563" width="16.42578125" customWidth="1"/>
    <col min="2564" max="2564" width="42.140625" customWidth="1"/>
    <col min="2565" max="2565" width="8.5703125" customWidth="1"/>
    <col min="2566" max="2566" width="9.28515625" customWidth="1"/>
    <col min="2567" max="2567" width="9.85546875" customWidth="1"/>
    <col min="2568" max="2568" width="11.7109375" bestFit="1" customWidth="1"/>
    <col min="2817" max="2817" width="2" customWidth="1"/>
    <col min="2818" max="2818" width="8.85546875" customWidth="1"/>
    <col min="2819" max="2819" width="16.42578125" customWidth="1"/>
    <col min="2820" max="2820" width="42.140625" customWidth="1"/>
    <col min="2821" max="2821" width="8.5703125" customWidth="1"/>
    <col min="2822" max="2822" width="9.28515625" customWidth="1"/>
    <col min="2823" max="2823" width="9.85546875" customWidth="1"/>
    <col min="2824" max="2824" width="11.7109375" bestFit="1" customWidth="1"/>
    <col min="3073" max="3073" width="2" customWidth="1"/>
    <col min="3074" max="3074" width="8.85546875" customWidth="1"/>
    <col min="3075" max="3075" width="16.42578125" customWidth="1"/>
    <col min="3076" max="3076" width="42.140625" customWidth="1"/>
    <col min="3077" max="3077" width="8.5703125" customWidth="1"/>
    <col min="3078" max="3078" width="9.28515625" customWidth="1"/>
    <col min="3079" max="3079" width="9.85546875" customWidth="1"/>
    <col min="3080" max="3080" width="11.7109375" bestFit="1" customWidth="1"/>
    <col min="3329" max="3329" width="2" customWidth="1"/>
    <col min="3330" max="3330" width="8.85546875" customWidth="1"/>
    <col min="3331" max="3331" width="16.42578125" customWidth="1"/>
    <col min="3332" max="3332" width="42.140625" customWidth="1"/>
    <col min="3333" max="3333" width="8.5703125" customWidth="1"/>
    <col min="3334" max="3334" width="9.28515625" customWidth="1"/>
    <col min="3335" max="3335" width="9.85546875" customWidth="1"/>
    <col min="3336" max="3336" width="11.7109375" bestFit="1" customWidth="1"/>
    <col min="3585" max="3585" width="2" customWidth="1"/>
    <col min="3586" max="3586" width="8.85546875" customWidth="1"/>
    <col min="3587" max="3587" width="16.42578125" customWidth="1"/>
    <col min="3588" max="3588" width="42.140625" customWidth="1"/>
    <col min="3589" max="3589" width="8.5703125" customWidth="1"/>
    <col min="3590" max="3590" width="9.28515625" customWidth="1"/>
    <col min="3591" max="3591" width="9.85546875" customWidth="1"/>
    <col min="3592" max="3592" width="11.7109375" bestFit="1" customWidth="1"/>
    <col min="3841" max="3841" width="2" customWidth="1"/>
    <col min="3842" max="3842" width="8.85546875" customWidth="1"/>
    <col min="3843" max="3843" width="16.42578125" customWidth="1"/>
    <col min="3844" max="3844" width="42.140625" customWidth="1"/>
    <col min="3845" max="3845" width="8.5703125" customWidth="1"/>
    <col min="3846" max="3846" width="9.28515625" customWidth="1"/>
    <col min="3847" max="3847" width="9.85546875" customWidth="1"/>
    <col min="3848" max="3848" width="11.7109375" bestFit="1" customWidth="1"/>
    <col min="4097" max="4097" width="2" customWidth="1"/>
    <col min="4098" max="4098" width="8.85546875" customWidth="1"/>
    <col min="4099" max="4099" width="16.42578125" customWidth="1"/>
    <col min="4100" max="4100" width="42.140625" customWidth="1"/>
    <col min="4101" max="4101" width="8.5703125" customWidth="1"/>
    <col min="4102" max="4102" width="9.28515625" customWidth="1"/>
    <col min="4103" max="4103" width="9.85546875" customWidth="1"/>
    <col min="4104" max="4104" width="11.7109375" bestFit="1" customWidth="1"/>
    <col min="4353" max="4353" width="2" customWidth="1"/>
    <col min="4354" max="4354" width="8.85546875" customWidth="1"/>
    <col min="4355" max="4355" width="16.42578125" customWidth="1"/>
    <col min="4356" max="4356" width="42.140625" customWidth="1"/>
    <col min="4357" max="4357" width="8.5703125" customWidth="1"/>
    <col min="4358" max="4358" width="9.28515625" customWidth="1"/>
    <col min="4359" max="4359" width="9.85546875" customWidth="1"/>
    <col min="4360" max="4360" width="11.7109375" bestFit="1" customWidth="1"/>
    <col min="4609" max="4609" width="2" customWidth="1"/>
    <col min="4610" max="4610" width="8.85546875" customWidth="1"/>
    <col min="4611" max="4611" width="16.42578125" customWidth="1"/>
    <col min="4612" max="4612" width="42.140625" customWidth="1"/>
    <col min="4613" max="4613" width="8.5703125" customWidth="1"/>
    <col min="4614" max="4614" width="9.28515625" customWidth="1"/>
    <col min="4615" max="4615" width="9.85546875" customWidth="1"/>
    <col min="4616" max="4616" width="11.7109375" bestFit="1" customWidth="1"/>
    <col min="4865" max="4865" width="2" customWidth="1"/>
    <col min="4866" max="4866" width="8.85546875" customWidth="1"/>
    <col min="4867" max="4867" width="16.42578125" customWidth="1"/>
    <col min="4868" max="4868" width="42.140625" customWidth="1"/>
    <col min="4869" max="4869" width="8.5703125" customWidth="1"/>
    <col min="4870" max="4870" width="9.28515625" customWidth="1"/>
    <col min="4871" max="4871" width="9.85546875" customWidth="1"/>
    <col min="4872" max="4872" width="11.7109375" bestFit="1" customWidth="1"/>
    <col min="5121" max="5121" width="2" customWidth="1"/>
    <col min="5122" max="5122" width="8.85546875" customWidth="1"/>
    <col min="5123" max="5123" width="16.42578125" customWidth="1"/>
    <col min="5124" max="5124" width="42.140625" customWidth="1"/>
    <col min="5125" max="5125" width="8.5703125" customWidth="1"/>
    <col min="5126" max="5126" width="9.28515625" customWidth="1"/>
    <col min="5127" max="5127" width="9.85546875" customWidth="1"/>
    <col min="5128" max="5128" width="11.7109375" bestFit="1" customWidth="1"/>
    <col min="5377" max="5377" width="2" customWidth="1"/>
    <col min="5378" max="5378" width="8.85546875" customWidth="1"/>
    <col min="5379" max="5379" width="16.42578125" customWidth="1"/>
    <col min="5380" max="5380" width="42.140625" customWidth="1"/>
    <col min="5381" max="5381" width="8.5703125" customWidth="1"/>
    <col min="5382" max="5382" width="9.28515625" customWidth="1"/>
    <col min="5383" max="5383" width="9.85546875" customWidth="1"/>
    <col min="5384" max="5384" width="11.7109375" bestFit="1" customWidth="1"/>
    <col min="5633" max="5633" width="2" customWidth="1"/>
    <col min="5634" max="5634" width="8.85546875" customWidth="1"/>
    <col min="5635" max="5635" width="16.42578125" customWidth="1"/>
    <col min="5636" max="5636" width="42.140625" customWidth="1"/>
    <col min="5637" max="5637" width="8.5703125" customWidth="1"/>
    <col min="5638" max="5638" width="9.28515625" customWidth="1"/>
    <col min="5639" max="5639" width="9.85546875" customWidth="1"/>
    <col min="5640" max="5640" width="11.7109375" bestFit="1" customWidth="1"/>
    <col min="5889" max="5889" width="2" customWidth="1"/>
    <col min="5890" max="5890" width="8.85546875" customWidth="1"/>
    <col min="5891" max="5891" width="16.42578125" customWidth="1"/>
    <col min="5892" max="5892" width="42.140625" customWidth="1"/>
    <col min="5893" max="5893" width="8.5703125" customWidth="1"/>
    <col min="5894" max="5894" width="9.28515625" customWidth="1"/>
    <col min="5895" max="5895" width="9.85546875" customWidth="1"/>
    <col min="5896" max="5896" width="11.7109375" bestFit="1" customWidth="1"/>
    <col min="6145" max="6145" width="2" customWidth="1"/>
    <col min="6146" max="6146" width="8.85546875" customWidth="1"/>
    <col min="6147" max="6147" width="16.42578125" customWidth="1"/>
    <col min="6148" max="6148" width="42.140625" customWidth="1"/>
    <col min="6149" max="6149" width="8.5703125" customWidth="1"/>
    <col min="6150" max="6150" width="9.28515625" customWidth="1"/>
    <col min="6151" max="6151" width="9.85546875" customWidth="1"/>
    <col min="6152" max="6152" width="11.7109375" bestFit="1" customWidth="1"/>
    <col min="6401" max="6401" width="2" customWidth="1"/>
    <col min="6402" max="6402" width="8.85546875" customWidth="1"/>
    <col min="6403" max="6403" width="16.42578125" customWidth="1"/>
    <col min="6404" max="6404" width="42.140625" customWidth="1"/>
    <col min="6405" max="6405" width="8.5703125" customWidth="1"/>
    <col min="6406" max="6406" width="9.28515625" customWidth="1"/>
    <col min="6407" max="6407" width="9.85546875" customWidth="1"/>
    <col min="6408" max="6408" width="11.7109375" bestFit="1" customWidth="1"/>
    <col min="6657" max="6657" width="2" customWidth="1"/>
    <col min="6658" max="6658" width="8.85546875" customWidth="1"/>
    <col min="6659" max="6659" width="16.42578125" customWidth="1"/>
    <col min="6660" max="6660" width="42.140625" customWidth="1"/>
    <col min="6661" max="6661" width="8.5703125" customWidth="1"/>
    <col min="6662" max="6662" width="9.28515625" customWidth="1"/>
    <col min="6663" max="6663" width="9.85546875" customWidth="1"/>
    <col min="6664" max="6664" width="11.7109375" bestFit="1" customWidth="1"/>
    <col min="6913" max="6913" width="2" customWidth="1"/>
    <col min="6914" max="6914" width="8.85546875" customWidth="1"/>
    <col min="6915" max="6915" width="16.42578125" customWidth="1"/>
    <col min="6916" max="6916" width="42.140625" customWidth="1"/>
    <col min="6917" max="6917" width="8.5703125" customWidth="1"/>
    <col min="6918" max="6918" width="9.28515625" customWidth="1"/>
    <col min="6919" max="6919" width="9.85546875" customWidth="1"/>
    <col min="6920" max="6920" width="11.7109375" bestFit="1" customWidth="1"/>
    <col min="7169" max="7169" width="2" customWidth="1"/>
    <col min="7170" max="7170" width="8.85546875" customWidth="1"/>
    <col min="7171" max="7171" width="16.42578125" customWidth="1"/>
    <col min="7172" max="7172" width="42.140625" customWidth="1"/>
    <col min="7173" max="7173" width="8.5703125" customWidth="1"/>
    <col min="7174" max="7174" width="9.28515625" customWidth="1"/>
    <col min="7175" max="7175" width="9.85546875" customWidth="1"/>
    <col min="7176" max="7176" width="11.7109375" bestFit="1" customWidth="1"/>
    <col min="7425" max="7425" width="2" customWidth="1"/>
    <col min="7426" max="7426" width="8.85546875" customWidth="1"/>
    <col min="7427" max="7427" width="16.42578125" customWidth="1"/>
    <col min="7428" max="7428" width="42.140625" customWidth="1"/>
    <col min="7429" max="7429" width="8.5703125" customWidth="1"/>
    <col min="7430" max="7430" width="9.28515625" customWidth="1"/>
    <col min="7431" max="7431" width="9.85546875" customWidth="1"/>
    <col min="7432" max="7432" width="11.7109375" bestFit="1" customWidth="1"/>
    <col min="7681" max="7681" width="2" customWidth="1"/>
    <col min="7682" max="7682" width="8.85546875" customWidth="1"/>
    <col min="7683" max="7683" width="16.42578125" customWidth="1"/>
    <col min="7684" max="7684" width="42.140625" customWidth="1"/>
    <col min="7685" max="7685" width="8.5703125" customWidth="1"/>
    <col min="7686" max="7686" width="9.28515625" customWidth="1"/>
    <col min="7687" max="7687" width="9.85546875" customWidth="1"/>
    <col min="7688" max="7688" width="11.7109375" bestFit="1" customWidth="1"/>
    <col min="7937" max="7937" width="2" customWidth="1"/>
    <col min="7938" max="7938" width="8.85546875" customWidth="1"/>
    <col min="7939" max="7939" width="16.42578125" customWidth="1"/>
    <col min="7940" max="7940" width="42.140625" customWidth="1"/>
    <col min="7941" max="7941" width="8.5703125" customWidth="1"/>
    <col min="7942" max="7942" width="9.28515625" customWidth="1"/>
    <col min="7943" max="7943" width="9.85546875" customWidth="1"/>
    <col min="7944" max="7944" width="11.7109375" bestFit="1" customWidth="1"/>
    <col min="8193" max="8193" width="2" customWidth="1"/>
    <col min="8194" max="8194" width="8.85546875" customWidth="1"/>
    <col min="8195" max="8195" width="16.42578125" customWidth="1"/>
    <col min="8196" max="8196" width="42.140625" customWidth="1"/>
    <col min="8197" max="8197" width="8.5703125" customWidth="1"/>
    <col min="8198" max="8198" width="9.28515625" customWidth="1"/>
    <col min="8199" max="8199" width="9.85546875" customWidth="1"/>
    <col min="8200" max="8200" width="11.7109375" bestFit="1" customWidth="1"/>
    <col min="8449" max="8449" width="2" customWidth="1"/>
    <col min="8450" max="8450" width="8.85546875" customWidth="1"/>
    <col min="8451" max="8451" width="16.42578125" customWidth="1"/>
    <col min="8452" max="8452" width="42.140625" customWidth="1"/>
    <col min="8453" max="8453" width="8.5703125" customWidth="1"/>
    <col min="8454" max="8454" width="9.28515625" customWidth="1"/>
    <col min="8455" max="8455" width="9.85546875" customWidth="1"/>
    <col min="8456" max="8456" width="11.7109375" bestFit="1" customWidth="1"/>
    <col min="8705" max="8705" width="2" customWidth="1"/>
    <col min="8706" max="8706" width="8.85546875" customWidth="1"/>
    <col min="8707" max="8707" width="16.42578125" customWidth="1"/>
    <col min="8708" max="8708" width="42.140625" customWidth="1"/>
    <col min="8709" max="8709" width="8.5703125" customWidth="1"/>
    <col min="8710" max="8710" width="9.28515625" customWidth="1"/>
    <col min="8711" max="8711" width="9.85546875" customWidth="1"/>
    <col min="8712" max="8712" width="11.7109375" bestFit="1" customWidth="1"/>
    <col min="8961" max="8961" width="2" customWidth="1"/>
    <col min="8962" max="8962" width="8.85546875" customWidth="1"/>
    <col min="8963" max="8963" width="16.42578125" customWidth="1"/>
    <col min="8964" max="8964" width="42.140625" customWidth="1"/>
    <col min="8965" max="8965" width="8.5703125" customWidth="1"/>
    <col min="8966" max="8966" width="9.28515625" customWidth="1"/>
    <col min="8967" max="8967" width="9.85546875" customWidth="1"/>
    <col min="8968" max="8968" width="11.7109375" bestFit="1" customWidth="1"/>
    <col min="9217" max="9217" width="2" customWidth="1"/>
    <col min="9218" max="9218" width="8.85546875" customWidth="1"/>
    <col min="9219" max="9219" width="16.42578125" customWidth="1"/>
    <col min="9220" max="9220" width="42.140625" customWidth="1"/>
    <col min="9221" max="9221" width="8.5703125" customWidth="1"/>
    <col min="9222" max="9222" width="9.28515625" customWidth="1"/>
    <col min="9223" max="9223" width="9.85546875" customWidth="1"/>
    <col min="9224" max="9224" width="11.7109375" bestFit="1" customWidth="1"/>
    <col min="9473" max="9473" width="2" customWidth="1"/>
    <col min="9474" max="9474" width="8.85546875" customWidth="1"/>
    <col min="9475" max="9475" width="16.42578125" customWidth="1"/>
    <col min="9476" max="9476" width="42.140625" customWidth="1"/>
    <col min="9477" max="9477" width="8.5703125" customWidth="1"/>
    <col min="9478" max="9478" width="9.28515625" customWidth="1"/>
    <col min="9479" max="9479" width="9.85546875" customWidth="1"/>
    <col min="9480" max="9480" width="11.7109375" bestFit="1" customWidth="1"/>
    <col min="9729" max="9729" width="2" customWidth="1"/>
    <col min="9730" max="9730" width="8.85546875" customWidth="1"/>
    <col min="9731" max="9731" width="16.42578125" customWidth="1"/>
    <col min="9732" max="9732" width="42.140625" customWidth="1"/>
    <col min="9733" max="9733" width="8.5703125" customWidth="1"/>
    <col min="9734" max="9734" width="9.28515625" customWidth="1"/>
    <col min="9735" max="9735" width="9.85546875" customWidth="1"/>
    <col min="9736" max="9736" width="11.7109375" bestFit="1" customWidth="1"/>
    <col min="9985" max="9985" width="2" customWidth="1"/>
    <col min="9986" max="9986" width="8.85546875" customWidth="1"/>
    <col min="9987" max="9987" width="16.42578125" customWidth="1"/>
    <col min="9988" max="9988" width="42.140625" customWidth="1"/>
    <col min="9989" max="9989" width="8.5703125" customWidth="1"/>
    <col min="9990" max="9990" width="9.28515625" customWidth="1"/>
    <col min="9991" max="9991" width="9.85546875" customWidth="1"/>
    <col min="9992" max="9992" width="11.7109375" bestFit="1" customWidth="1"/>
    <col min="10241" max="10241" width="2" customWidth="1"/>
    <col min="10242" max="10242" width="8.85546875" customWidth="1"/>
    <col min="10243" max="10243" width="16.42578125" customWidth="1"/>
    <col min="10244" max="10244" width="42.140625" customWidth="1"/>
    <col min="10245" max="10245" width="8.5703125" customWidth="1"/>
    <col min="10246" max="10246" width="9.28515625" customWidth="1"/>
    <col min="10247" max="10247" width="9.85546875" customWidth="1"/>
    <col min="10248" max="10248" width="11.7109375" bestFit="1" customWidth="1"/>
    <col min="10497" max="10497" width="2" customWidth="1"/>
    <col min="10498" max="10498" width="8.85546875" customWidth="1"/>
    <col min="10499" max="10499" width="16.42578125" customWidth="1"/>
    <col min="10500" max="10500" width="42.140625" customWidth="1"/>
    <col min="10501" max="10501" width="8.5703125" customWidth="1"/>
    <col min="10502" max="10502" width="9.28515625" customWidth="1"/>
    <col min="10503" max="10503" width="9.85546875" customWidth="1"/>
    <col min="10504" max="10504" width="11.7109375" bestFit="1" customWidth="1"/>
    <col min="10753" max="10753" width="2" customWidth="1"/>
    <col min="10754" max="10754" width="8.85546875" customWidth="1"/>
    <col min="10755" max="10755" width="16.42578125" customWidth="1"/>
    <col min="10756" max="10756" width="42.140625" customWidth="1"/>
    <col min="10757" max="10757" width="8.5703125" customWidth="1"/>
    <col min="10758" max="10758" width="9.28515625" customWidth="1"/>
    <col min="10759" max="10759" width="9.85546875" customWidth="1"/>
    <col min="10760" max="10760" width="11.7109375" bestFit="1" customWidth="1"/>
    <col min="11009" max="11009" width="2" customWidth="1"/>
    <col min="11010" max="11010" width="8.85546875" customWidth="1"/>
    <col min="11011" max="11011" width="16.42578125" customWidth="1"/>
    <col min="11012" max="11012" width="42.140625" customWidth="1"/>
    <col min="11013" max="11013" width="8.5703125" customWidth="1"/>
    <col min="11014" max="11014" width="9.28515625" customWidth="1"/>
    <col min="11015" max="11015" width="9.85546875" customWidth="1"/>
    <col min="11016" max="11016" width="11.7109375" bestFit="1" customWidth="1"/>
    <col min="11265" max="11265" width="2" customWidth="1"/>
    <col min="11266" max="11266" width="8.85546875" customWidth="1"/>
    <col min="11267" max="11267" width="16.42578125" customWidth="1"/>
    <col min="11268" max="11268" width="42.140625" customWidth="1"/>
    <col min="11269" max="11269" width="8.5703125" customWidth="1"/>
    <col min="11270" max="11270" width="9.28515625" customWidth="1"/>
    <col min="11271" max="11271" width="9.85546875" customWidth="1"/>
    <col min="11272" max="11272" width="11.7109375" bestFit="1" customWidth="1"/>
    <col min="11521" max="11521" width="2" customWidth="1"/>
    <col min="11522" max="11522" width="8.85546875" customWidth="1"/>
    <col min="11523" max="11523" width="16.42578125" customWidth="1"/>
    <col min="11524" max="11524" width="42.140625" customWidth="1"/>
    <col min="11525" max="11525" width="8.5703125" customWidth="1"/>
    <col min="11526" max="11526" width="9.28515625" customWidth="1"/>
    <col min="11527" max="11527" width="9.85546875" customWidth="1"/>
    <col min="11528" max="11528" width="11.7109375" bestFit="1" customWidth="1"/>
    <col min="11777" max="11777" width="2" customWidth="1"/>
    <col min="11778" max="11778" width="8.85546875" customWidth="1"/>
    <col min="11779" max="11779" width="16.42578125" customWidth="1"/>
    <col min="11780" max="11780" width="42.140625" customWidth="1"/>
    <col min="11781" max="11781" width="8.5703125" customWidth="1"/>
    <col min="11782" max="11782" width="9.28515625" customWidth="1"/>
    <col min="11783" max="11783" width="9.85546875" customWidth="1"/>
    <col min="11784" max="11784" width="11.7109375" bestFit="1" customWidth="1"/>
    <col min="12033" max="12033" width="2" customWidth="1"/>
    <col min="12034" max="12034" width="8.85546875" customWidth="1"/>
    <col min="12035" max="12035" width="16.42578125" customWidth="1"/>
    <col min="12036" max="12036" width="42.140625" customWidth="1"/>
    <col min="12037" max="12037" width="8.5703125" customWidth="1"/>
    <col min="12038" max="12038" width="9.28515625" customWidth="1"/>
    <col min="12039" max="12039" width="9.85546875" customWidth="1"/>
    <col min="12040" max="12040" width="11.7109375" bestFit="1" customWidth="1"/>
    <col min="12289" max="12289" width="2" customWidth="1"/>
    <col min="12290" max="12290" width="8.85546875" customWidth="1"/>
    <col min="12291" max="12291" width="16.42578125" customWidth="1"/>
    <col min="12292" max="12292" width="42.140625" customWidth="1"/>
    <col min="12293" max="12293" width="8.5703125" customWidth="1"/>
    <col min="12294" max="12294" width="9.28515625" customWidth="1"/>
    <col min="12295" max="12295" width="9.85546875" customWidth="1"/>
    <col min="12296" max="12296" width="11.7109375" bestFit="1" customWidth="1"/>
    <col min="12545" max="12545" width="2" customWidth="1"/>
    <col min="12546" max="12546" width="8.85546875" customWidth="1"/>
    <col min="12547" max="12547" width="16.42578125" customWidth="1"/>
    <col min="12548" max="12548" width="42.140625" customWidth="1"/>
    <col min="12549" max="12549" width="8.5703125" customWidth="1"/>
    <col min="12550" max="12550" width="9.28515625" customWidth="1"/>
    <col min="12551" max="12551" width="9.85546875" customWidth="1"/>
    <col min="12552" max="12552" width="11.7109375" bestFit="1" customWidth="1"/>
    <col min="12801" max="12801" width="2" customWidth="1"/>
    <col min="12802" max="12802" width="8.85546875" customWidth="1"/>
    <col min="12803" max="12803" width="16.42578125" customWidth="1"/>
    <col min="12804" max="12804" width="42.140625" customWidth="1"/>
    <col min="12805" max="12805" width="8.5703125" customWidth="1"/>
    <col min="12806" max="12806" width="9.28515625" customWidth="1"/>
    <col min="12807" max="12807" width="9.85546875" customWidth="1"/>
    <col min="12808" max="12808" width="11.7109375" bestFit="1" customWidth="1"/>
    <col min="13057" max="13057" width="2" customWidth="1"/>
    <col min="13058" max="13058" width="8.85546875" customWidth="1"/>
    <col min="13059" max="13059" width="16.42578125" customWidth="1"/>
    <col min="13060" max="13060" width="42.140625" customWidth="1"/>
    <col min="13061" max="13061" width="8.5703125" customWidth="1"/>
    <col min="13062" max="13062" width="9.28515625" customWidth="1"/>
    <col min="13063" max="13063" width="9.85546875" customWidth="1"/>
    <col min="13064" max="13064" width="11.7109375" bestFit="1" customWidth="1"/>
    <col min="13313" max="13313" width="2" customWidth="1"/>
    <col min="13314" max="13314" width="8.85546875" customWidth="1"/>
    <col min="13315" max="13315" width="16.42578125" customWidth="1"/>
    <col min="13316" max="13316" width="42.140625" customWidth="1"/>
    <col min="13317" max="13317" width="8.5703125" customWidth="1"/>
    <col min="13318" max="13318" width="9.28515625" customWidth="1"/>
    <col min="13319" max="13319" width="9.85546875" customWidth="1"/>
    <col min="13320" max="13320" width="11.7109375" bestFit="1" customWidth="1"/>
    <col min="13569" max="13569" width="2" customWidth="1"/>
    <col min="13570" max="13570" width="8.85546875" customWidth="1"/>
    <col min="13571" max="13571" width="16.42578125" customWidth="1"/>
    <col min="13572" max="13572" width="42.140625" customWidth="1"/>
    <col min="13573" max="13573" width="8.5703125" customWidth="1"/>
    <col min="13574" max="13574" width="9.28515625" customWidth="1"/>
    <col min="13575" max="13575" width="9.85546875" customWidth="1"/>
    <col min="13576" max="13576" width="11.7109375" bestFit="1" customWidth="1"/>
    <col min="13825" max="13825" width="2" customWidth="1"/>
    <col min="13826" max="13826" width="8.85546875" customWidth="1"/>
    <col min="13827" max="13827" width="16.42578125" customWidth="1"/>
    <col min="13828" max="13828" width="42.140625" customWidth="1"/>
    <col min="13829" max="13829" width="8.5703125" customWidth="1"/>
    <col min="13830" max="13830" width="9.28515625" customWidth="1"/>
    <col min="13831" max="13831" width="9.85546875" customWidth="1"/>
    <col min="13832" max="13832" width="11.7109375" bestFit="1" customWidth="1"/>
    <col min="14081" max="14081" width="2" customWidth="1"/>
    <col min="14082" max="14082" width="8.85546875" customWidth="1"/>
    <col min="14083" max="14083" width="16.42578125" customWidth="1"/>
    <col min="14084" max="14084" width="42.140625" customWidth="1"/>
    <col min="14085" max="14085" width="8.5703125" customWidth="1"/>
    <col min="14086" max="14086" width="9.28515625" customWidth="1"/>
    <col min="14087" max="14087" width="9.85546875" customWidth="1"/>
    <col min="14088" max="14088" width="11.7109375" bestFit="1" customWidth="1"/>
    <col min="14337" max="14337" width="2" customWidth="1"/>
    <col min="14338" max="14338" width="8.85546875" customWidth="1"/>
    <col min="14339" max="14339" width="16.42578125" customWidth="1"/>
    <col min="14340" max="14340" width="42.140625" customWidth="1"/>
    <col min="14341" max="14341" width="8.5703125" customWidth="1"/>
    <col min="14342" max="14342" width="9.28515625" customWidth="1"/>
    <col min="14343" max="14343" width="9.85546875" customWidth="1"/>
    <col min="14344" max="14344" width="11.7109375" bestFit="1" customWidth="1"/>
    <col min="14593" max="14593" width="2" customWidth="1"/>
    <col min="14594" max="14594" width="8.85546875" customWidth="1"/>
    <col min="14595" max="14595" width="16.42578125" customWidth="1"/>
    <col min="14596" max="14596" width="42.140625" customWidth="1"/>
    <col min="14597" max="14597" width="8.5703125" customWidth="1"/>
    <col min="14598" max="14598" width="9.28515625" customWidth="1"/>
    <col min="14599" max="14599" width="9.85546875" customWidth="1"/>
    <col min="14600" max="14600" width="11.7109375" bestFit="1" customWidth="1"/>
    <col min="14849" max="14849" width="2" customWidth="1"/>
    <col min="14850" max="14850" width="8.85546875" customWidth="1"/>
    <col min="14851" max="14851" width="16.42578125" customWidth="1"/>
    <col min="14852" max="14852" width="42.140625" customWidth="1"/>
    <col min="14853" max="14853" width="8.5703125" customWidth="1"/>
    <col min="14854" max="14854" width="9.28515625" customWidth="1"/>
    <col min="14855" max="14855" width="9.85546875" customWidth="1"/>
    <col min="14856" max="14856" width="11.7109375" bestFit="1" customWidth="1"/>
    <col min="15105" max="15105" width="2" customWidth="1"/>
    <col min="15106" max="15106" width="8.85546875" customWidth="1"/>
    <col min="15107" max="15107" width="16.42578125" customWidth="1"/>
    <col min="15108" max="15108" width="42.140625" customWidth="1"/>
    <col min="15109" max="15109" width="8.5703125" customWidth="1"/>
    <col min="15110" max="15110" width="9.28515625" customWidth="1"/>
    <col min="15111" max="15111" width="9.85546875" customWidth="1"/>
    <col min="15112" max="15112" width="11.7109375" bestFit="1" customWidth="1"/>
    <col min="15361" max="15361" width="2" customWidth="1"/>
    <col min="15362" max="15362" width="8.85546875" customWidth="1"/>
    <col min="15363" max="15363" width="16.42578125" customWidth="1"/>
    <col min="15364" max="15364" width="42.140625" customWidth="1"/>
    <col min="15365" max="15365" width="8.5703125" customWidth="1"/>
    <col min="15366" max="15366" width="9.28515625" customWidth="1"/>
    <col min="15367" max="15367" width="9.85546875" customWidth="1"/>
    <col min="15368" max="15368" width="11.7109375" bestFit="1" customWidth="1"/>
    <col min="15617" max="15617" width="2" customWidth="1"/>
    <col min="15618" max="15618" width="8.85546875" customWidth="1"/>
    <col min="15619" max="15619" width="16.42578125" customWidth="1"/>
    <col min="15620" max="15620" width="42.140625" customWidth="1"/>
    <col min="15621" max="15621" width="8.5703125" customWidth="1"/>
    <col min="15622" max="15622" width="9.28515625" customWidth="1"/>
    <col min="15623" max="15623" width="9.85546875" customWidth="1"/>
    <col min="15624" max="15624" width="11.7109375" bestFit="1" customWidth="1"/>
    <col min="15873" max="15873" width="2" customWidth="1"/>
    <col min="15874" max="15874" width="8.85546875" customWidth="1"/>
    <col min="15875" max="15875" width="16.42578125" customWidth="1"/>
    <col min="15876" max="15876" width="42.140625" customWidth="1"/>
    <col min="15877" max="15877" width="8.5703125" customWidth="1"/>
    <col min="15878" max="15878" width="9.28515625" customWidth="1"/>
    <col min="15879" max="15879" width="9.85546875" customWidth="1"/>
    <col min="15880" max="15880" width="11.7109375" bestFit="1" customWidth="1"/>
    <col min="16129" max="16129" width="2" customWidth="1"/>
    <col min="16130" max="16130" width="8.85546875" customWidth="1"/>
    <col min="16131" max="16131" width="16.42578125" customWidth="1"/>
    <col min="16132" max="16132" width="42.140625" customWidth="1"/>
    <col min="16133" max="16133" width="8.5703125" customWidth="1"/>
    <col min="16134" max="16134" width="9.28515625" customWidth="1"/>
    <col min="16135" max="16135" width="9.85546875" customWidth="1"/>
    <col min="16136" max="16136" width="11.7109375" bestFit="1" customWidth="1"/>
  </cols>
  <sheetData>
    <row r="5" spans="1:9" x14ac:dyDescent="0.25">
      <c r="A5" t="s">
        <v>107</v>
      </c>
      <c r="D5" s="54"/>
      <c r="E5" s="54"/>
      <c r="F5" s="54"/>
    </row>
    <row r="6" spans="1:9" ht="15.75" x14ac:dyDescent="0.25">
      <c r="B6" s="37" t="s">
        <v>5</v>
      </c>
      <c r="C6" s="37"/>
      <c r="D6" s="37"/>
      <c r="E6" s="37"/>
      <c r="F6" s="37"/>
    </row>
    <row r="7" spans="1:9" ht="15.75" x14ac:dyDescent="0.25">
      <c r="B7" s="19"/>
      <c r="C7" s="19"/>
      <c r="D7" s="19" t="s">
        <v>108</v>
      </c>
      <c r="E7" s="19"/>
      <c r="F7" s="19"/>
    </row>
    <row r="8" spans="1:9" x14ac:dyDescent="0.25">
      <c r="B8" s="38" t="s">
        <v>109</v>
      </c>
      <c r="C8" s="38"/>
      <c r="D8" s="38"/>
      <c r="E8" s="38"/>
      <c r="F8" s="38"/>
    </row>
    <row r="9" spans="1:9" x14ac:dyDescent="0.25">
      <c r="B9" s="38" t="s">
        <v>110</v>
      </c>
      <c r="C9" s="38"/>
      <c r="D9" s="38"/>
      <c r="E9" s="38"/>
      <c r="F9" s="38"/>
    </row>
    <row r="10" spans="1:9" x14ac:dyDescent="0.25">
      <c r="B10" s="75" t="s">
        <v>111</v>
      </c>
      <c r="C10" s="75"/>
      <c r="D10" s="75"/>
      <c r="E10" s="75"/>
      <c r="F10" s="75"/>
    </row>
    <row r="11" spans="1:9" ht="15.75" thickBot="1" x14ac:dyDescent="0.3">
      <c r="B11" s="39" t="s">
        <v>7</v>
      </c>
      <c r="C11" s="39"/>
      <c r="D11" s="39"/>
      <c r="E11" s="39"/>
      <c r="F11" s="40"/>
      <c r="G11" s="41"/>
    </row>
    <row r="12" spans="1:9" ht="15.75" thickBot="1" x14ac:dyDescent="0.3">
      <c r="B12" s="1" t="s">
        <v>0</v>
      </c>
      <c r="C12" s="2" t="s">
        <v>1</v>
      </c>
      <c r="D12" s="2" t="s">
        <v>2</v>
      </c>
      <c r="E12" s="2" t="s">
        <v>85</v>
      </c>
      <c r="F12" s="2" t="s">
        <v>3</v>
      </c>
      <c r="G12" s="42" t="s">
        <v>8</v>
      </c>
    </row>
    <row r="13" spans="1:9" x14ac:dyDescent="0.25">
      <c r="B13" s="13">
        <v>45017</v>
      </c>
      <c r="C13" s="44"/>
      <c r="D13" s="8" t="s">
        <v>6</v>
      </c>
      <c r="E13" s="76"/>
      <c r="F13" s="4"/>
      <c r="G13" s="77">
        <v>1486905.37</v>
      </c>
    </row>
    <row r="14" spans="1:9" x14ac:dyDescent="0.25">
      <c r="B14" s="14">
        <v>45040</v>
      </c>
      <c r="C14" s="23">
        <v>202230029241538</v>
      </c>
      <c r="D14" s="15" t="s">
        <v>78</v>
      </c>
      <c r="E14" s="9">
        <v>17225</v>
      </c>
      <c r="F14" s="20"/>
      <c r="G14" s="78">
        <f>G13+E14-F14</f>
        <v>1504130.37</v>
      </c>
    </row>
    <row r="15" spans="1:9" x14ac:dyDescent="0.25">
      <c r="B15" s="79">
        <v>45046</v>
      </c>
      <c r="C15" s="80" t="s">
        <v>12</v>
      </c>
      <c r="D15" s="80" t="s">
        <v>112</v>
      </c>
      <c r="E15" s="50"/>
      <c r="F15" s="81">
        <v>175</v>
      </c>
      <c r="G15" s="78">
        <f>+G14+E15-F15</f>
        <v>1503955.37</v>
      </c>
    </row>
    <row r="16" spans="1:9" x14ac:dyDescent="0.25">
      <c r="H16" s="3"/>
      <c r="I16" s="3"/>
    </row>
    <row r="17" spans="2:10" x14ac:dyDescent="0.25">
      <c r="H17" s="3"/>
    </row>
    <row r="18" spans="2:10" x14ac:dyDescent="0.25">
      <c r="H18" s="3"/>
    </row>
    <row r="19" spans="2:10" x14ac:dyDescent="0.25">
      <c r="H19" s="3"/>
    </row>
    <row r="20" spans="2:10" x14ac:dyDescent="0.25">
      <c r="B20" t="s">
        <v>100</v>
      </c>
      <c r="E20" t="s">
        <v>101</v>
      </c>
      <c r="H20" s="3"/>
      <c r="I20" s="3"/>
    </row>
    <row r="21" spans="2:10" x14ac:dyDescent="0.25">
      <c r="B21" t="s">
        <v>4</v>
      </c>
      <c r="E21" t="s">
        <v>15</v>
      </c>
    </row>
    <row r="22" spans="2:10" x14ac:dyDescent="0.25">
      <c r="J22" t="s">
        <v>107</v>
      </c>
    </row>
  </sheetData>
  <mergeCells count="5">
    <mergeCell ref="B6:F6"/>
    <mergeCell ref="B8:F8"/>
    <mergeCell ref="B9:F9"/>
    <mergeCell ref="B10:F10"/>
    <mergeCell ref="B11:F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VENTA DE SERVICIO </vt:lpstr>
      <vt:lpstr>MC </vt:lpstr>
      <vt:lpstr>OP</vt:lpstr>
      <vt:lpstr>FBR</vt:lpstr>
      <vt:lpstr>APORTES Y DONACIONES</vt:lpstr>
    </vt:vector>
  </TitlesOfParts>
  <Company>Profamilia,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antonio.gomez</dc:creator>
  <cp:lastModifiedBy>Leynis Lantigua Hernandez</cp:lastModifiedBy>
  <cp:lastPrinted>2023-03-08T14:53:50Z</cp:lastPrinted>
  <dcterms:created xsi:type="dcterms:W3CDTF">2011-03-23T16:22:02Z</dcterms:created>
  <dcterms:modified xsi:type="dcterms:W3CDTF">2023-05-08T13:29:58Z</dcterms:modified>
</cp:coreProperties>
</file>