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\OneDrive - SERVICIO REGIONAL DE SALUD NORCENTRAL\CVM\Informaciones para Ruth -\2023\"/>
    </mc:Choice>
  </mc:AlternateContent>
  <xr:revisionPtr revIDLastSave="0" documentId="13_ncr:1_{149DDD2C-43E0-490E-8D38-B13047DBEED9}" xr6:coauthVersionLast="47" xr6:coauthVersionMax="47" xr10:uidLastSave="{00000000-0000-0000-0000-000000000000}"/>
  <bookViews>
    <workbookView xWindow="-120" yWindow="-120" windowWidth="20730" windowHeight="11160" firstSheet="8" activeTab="12" xr2:uid="{64003F2A-8BE6-4E7C-8CEE-66A0FCB97480}"/>
  </bookViews>
  <sheets>
    <sheet name="OAI" sheetId="7" state="hidden" r:id="rId1"/>
    <sheet name="ENERO 2023" sheetId="65" r:id="rId2"/>
    <sheet name="FEBRERO 2023 " sheetId="66" r:id="rId3"/>
    <sheet name="MARZO 2023 " sheetId="68" r:id="rId4"/>
    <sheet name="ABRIL 2023 " sheetId="69" r:id="rId5"/>
    <sheet name="MAYO 2023 " sheetId="70" r:id="rId6"/>
    <sheet name="JUNIO 2023  " sheetId="71" r:id="rId7"/>
    <sheet name="JULIO 2023" sheetId="72" r:id="rId8"/>
    <sheet name="AGOSTO 2023" sheetId="73" r:id="rId9"/>
    <sheet name="SEPTIEMBRE 2023" sheetId="74" r:id="rId10"/>
    <sheet name="OCTUBRE 2023" sheetId="75" r:id="rId11"/>
    <sheet name="NOVIEMBRE 2023" sheetId="76" r:id="rId12"/>
    <sheet name="DICIEMBRE 2023" sheetId="77" r:id="rId13"/>
    <sheet name="Mayo DE" sheetId="1" state="hidden" r:id="rId14"/>
    <sheet name="Facturas pendientes del 2020" sheetId="8" state="hidden" r:id="rId15"/>
  </sheets>
  <definedNames>
    <definedName name="_xlnm._FilterDatabase" localSheetId="13" hidden="1">'Mayo DE'!$A$7:$H$1002</definedName>
    <definedName name="_xlnm._FilterDatabase" localSheetId="0" hidden="1">OAI!$A$7:$H$832</definedName>
    <definedName name="_xlnm.Print_Area" localSheetId="4">'ABRIL 2023 '!$B$1:$G$35</definedName>
    <definedName name="_xlnm.Print_Area" localSheetId="8">'AGOSTO 2023'!$B$1:$G$35</definedName>
    <definedName name="_xlnm.Print_Area" localSheetId="12">'DICIEMBRE 2023'!$B$1:$G$36</definedName>
    <definedName name="_xlnm.Print_Area" localSheetId="1">'ENERO 2023'!$B$1:$G$52</definedName>
    <definedName name="_xlnm.Print_Area" localSheetId="2">'FEBRERO 2023 '!$B$1:$G$55</definedName>
    <definedName name="_xlnm.Print_Area" localSheetId="7">'JULIO 2023'!$B$1:$G$30</definedName>
    <definedName name="_xlnm.Print_Area" localSheetId="6">'JUNIO 2023  '!$B$1:$G$44</definedName>
    <definedName name="_xlnm.Print_Area" localSheetId="3">'MARZO 2023 '!$B$1:$G$32</definedName>
    <definedName name="_xlnm.Print_Area" localSheetId="5">'MAYO 2023 '!$B$1:$G$32</definedName>
    <definedName name="_xlnm.Print_Area" localSheetId="13">'Mayo DE'!$A$1:$H$1014</definedName>
    <definedName name="_xlnm.Print_Area" localSheetId="11">'NOVIEMBRE 2023'!$B$1:$G$55</definedName>
    <definedName name="_xlnm.Print_Area" localSheetId="10">'OCTUBRE 2023'!$B$1:$G$53</definedName>
    <definedName name="_xlnm.Print_Area" localSheetId="9">'SEPTIEMBRE 2023'!$B$1:$G$42</definedName>
    <definedName name="_xlnm.Print_Titles" localSheetId="13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7" i="77" l="1"/>
  <c r="G46" i="76"/>
  <c r="G44" i="75"/>
  <c r="G33" i="74" l="1"/>
  <c r="G26" i="73" l="1"/>
  <c r="G21" i="72"/>
  <c r="G35" i="71" l="1"/>
  <c r="G12" i="70" l="1"/>
  <c r="G23" i="70"/>
  <c r="G26" i="69"/>
  <c r="G23" i="68"/>
  <c r="G46" i="66"/>
  <c r="G43" i="65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<sst xmlns="http://schemas.openxmlformats.org/spreadsheetml/2006/main" count="7258" uniqueCount="1960">
  <si>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</si>
  <si>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</si>
  <si>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</si>
  <si>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</si>
  <si>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</si>
  <si>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</si>
  <si>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</si>
  <si>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</si>
  <si>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</si>
  <si>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</si>
  <si>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</si>
  <si>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</si>
  <si>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</si>
  <si>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</si>
  <si>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</si>
  <si>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</si>
  <si>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</si>
  <si>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</si>
  <si>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</si>
  <si>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</si>
  <si>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</si>
  <si>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</si>
  <si>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</si>
  <si>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</si>
  <si>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</si>
  <si>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</si>
  <si>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</si>
  <si>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</si>
  <si>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</si>
  <si>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</si>
  <si>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</si>
  <si>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</si>
  <si>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</si>
  <si>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</si>
  <si>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</si>
  <si>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</si>
  <si>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</si>
  <si>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</si>
  <si>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</si>
  <si>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</si>
  <si>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</si>
  <si>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</si>
  <si>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</si>
  <si>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</si>
  <si>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</si>
  <si>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</si>
  <si>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</si>
  <si>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</si>
  <si>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</si>
  <si>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</si>
  <si>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</si>
  <si>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</si>
  <si>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</si>
  <si>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</si>
  <si>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</si>
  <si>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</si>
  <si>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</si>
  <si>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</si>
  <si>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</si>
  <si>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</si>
  <si>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</si>
  <si>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</si>
  <si>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</si>
  <si>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</si>
  <si>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</si>
  <si>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</si>
  <si>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</si>
  <si>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</si>
  <si>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</si>
  <si>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</si>
  <si>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</si>
  <si>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</si>
  <si>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</si>
  <si>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</si>
  <si>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</si>
  <si>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</si>
  <si>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</si>
  <si>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</si>
  <si>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</si>
  <si>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</si>
  <si>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</si>
  <si>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</si>
  <si>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</si>
  <si>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</si>
  <si>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</si>
  <si>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</si>
  <si>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</si>
  <si>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</si>
  <si>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</si>
  <si>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</si>
  <si>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</si>
  <si>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</si>
  <si>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</si>
  <si>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</si>
  <si>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</si>
  <si>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</si>
  <si>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</si>
  <si>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</si>
  <si>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</si>
  <si>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</si>
  <si>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</si>
  <si>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</si>
  <si>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</si>
  <si>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</si>
  <si>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</si>
  <si>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</si>
  <si>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</si>
  <si>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</si>
  <si>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</si>
  <si>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</si>
  <si>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</si>
  <si>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</si>
  <si>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</si>
  <si>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</si>
  <si>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</si>
  <si>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</si>
  <si>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</si>
  <si>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</si>
  <si>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</si>
  <si>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</si>
  <si>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</si>
  <si>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</si>
  <si>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</si>
  <si>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</si>
  <si>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</si>
  <si>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</si>
  <si>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</si>
  <si>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</si>
  <si>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</si>
  <si>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</si>
  <si>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</si>
  <si>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</si>
  <si>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</si>
  <si>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</si>
  <si>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</si>
  <si>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</si>
  <si>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</si>
  <si>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</si>
  <si>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</si>
  <si>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</si>
  <si>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</si>
  <si>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</si>
  <si>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</si>
  <si>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</si>
  <si>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</si>
  <si>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</si>
  <si>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</si>
  <si>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</si>
  <si>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</si>
  <si>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</si>
  <si>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</si>
  <si>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</si>
  <si>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</si>
  <si>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</si>
  <si>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</si>
  <si>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</si>
  <si>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</si>
  <si>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</si>
  <si>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</si>
  <si>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</si>
  <si>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</si>
  <si>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</si>
  <si>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</si>
  <si>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</si>
  <si>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</si>
  <si>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</si>
  <si>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</si>
  <si>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</si>
  <si>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</si>
  <si>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</si>
  <si>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</si>
  <si>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</si>
  <si>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</si>
  <si>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</si>
  <si>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</si>
  <si>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</si>
  <si>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</si>
  <si>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</si>
  <si>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</si>
  <si>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</si>
  <si>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</si>
  <si>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</si>
  <si>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</si>
  <si>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</si>
  <si>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</si>
  <si>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</si>
  <si>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</si>
  <si>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</si>
  <si>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</si>
  <si>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</si>
  <si>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</si>
  <si>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</si>
  <si>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</si>
  <si>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</si>
  <si>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</si>
  <si>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</si>
  <si>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</si>
  <si>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</si>
  <si>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</si>
  <si>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</si>
  <si>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</si>
  <si>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</si>
  <si>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</si>
  <si>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</si>
  <si>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</si>
  <si>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</si>
  <si>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</si>
  <si>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</si>
  <si>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</si>
  <si>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</si>
  <si>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</si>
  <si>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</si>
  <si>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</si>
  <si>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</si>
  <si>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</si>
  <si>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</si>
  <si>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</si>
  <si>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</si>
  <si>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</si>
  <si>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</si>
  <si>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</si>
  <si>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</si>
  <si>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</si>
  <si>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</si>
  <si>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</si>
  <si>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</si>
  <si>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</si>
  <si>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</si>
  <si>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</si>
  <si>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</si>
  <si>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</si>
  <si>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</si>
  <si>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</si>
  <si>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</si>
  <si>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</si>
  <si>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</si>
  <si>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</si>
  <si>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</si>
  <si>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</si>
  <si>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</si>
  <si>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</si>
  <si>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</si>
  <si>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</si>
  <si>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</si>
  <si>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</si>
  <si>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</si>
  <si>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</si>
  <si>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</si>
  <si>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</si>
  <si>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</si>
  <si>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</si>
  <si>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</si>
  <si>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</si>
  <si>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</si>
  <si>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</si>
  <si>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</si>
  <si>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</si>
  <si>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</si>
  <si>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</si>
  <si>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</si>
  <si>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</si>
  <si>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</si>
  <si>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</si>
  <si>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</si>
  <si>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</si>
  <si>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</si>
  <si>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</si>
  <si>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</si>
  <si>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</si>
  <si>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</si>
  <si>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</si>
  <si>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</si>
  <si>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</si>
  <si>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</si>
  <si>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</si>
  <si>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</si>
  <si>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</si>
  <si>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</si>
  <si>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</si>
  <si>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</si>
  <si>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</si>
  <si>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</si>
  <si>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</si>
  <si>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</si>
  <si>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</si>
  <si>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</si>
  <si>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</si>
  <si>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</si>
  <si>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</si>
  <si>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</si>
  <si>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</si>
  <si>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</si>
  <si>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</si>
  <si>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</si>
  <si>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</si>
  <si>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</si>
  <si>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</si>
  <si>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</si>
  <si>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</si>
  <si>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</si>
  <si>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</si>
  <si>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</si>
  <si>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</si>
  <si>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</si>
  <si>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</si>
  <si>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</si>
  <si>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</si>
  <si>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</si>
  <si>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</si>
  <si>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</si>
  <si>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</si>
  <si>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</si>
  <si>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</si>
  <si>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</si>
  <si>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</si>
  <si>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</si>
  <si>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</si>
  <si>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</si>
  <si>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</si>
  <si>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</si>
  <si>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</si>
  <si>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</si>
  <si>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</si>
  <si>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</si>
  <si>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</si>
  <si>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</si>
  <si>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</si>
  <si>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</si>
  <si>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</si>
  <si>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</si>
  <si>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</si>
  <si>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</si>
  <si>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</si>
  <si>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</si>
  <si>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</si>
  <si>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</si>
  <si>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</si>
  <si>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</si>
  <si>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</si>
  <si>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</si>
  <si>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</si>
  <si>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</si>
  <si>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</si>
  <si>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</si>
  <si>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</si>
  <si>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</si>
  <si>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</si>
  <si>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</si>
  <si>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</si>
  <si>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</si>
  <si>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</si>
  <si>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</si>
  <si>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</si>
  <si>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</si>
  <si>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</si>
  <si>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</si>
  <si>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</si>
  <si>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</si>
  <si>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</si>
  <si>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</si>
  <si>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</si>
  <si>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</si>
  <si>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</si>
  <si>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</si>
  <si>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</si>
  <si>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</si>
  <si>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</si>
  <si>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</si>
  <si>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</si>
  <si>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</si>
  <si>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</si>
  <si>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</si>
  <si>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</si>
  <si>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</si>
  <si>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</si>
  <si>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</si>
  <si>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</si>
  <si>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</si>
  <si>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</si>
  <si>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</si>
  <si>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</si>
  <si>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</si>
  <si>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</si>
  <si>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</si>
  <si>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</si>
  <si>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</si>
  <si>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</si>
  <si>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</si>
  <si>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</si>
  <si>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</si>
  <si>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</si>
  <si>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</si>
  <si>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</si>
  <si>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</si>
  <si>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</si>
  <si>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</si>
  <si>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</si>
  <si>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</si>
  <si>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</si>
  <si>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</si>
  <si>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</si>
  <si>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</si>
  <si>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</si>
  <si>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</si>
  <si>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</si>
  <si>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</si>
  <si>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</si>
  <si>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</si>
  <si>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</si>
  <si>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</si>
  <si>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</si>
  <si>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</si>
  <si>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</si>
  <si>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</si>
  <si>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</si>
  <si>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</si>
  <si>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</si>
  <si>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</si>
  <si>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</si>
  <si>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</si>
  <si>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</si>
  <si>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</si>
  <si>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</si>
  <si>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</si>
  <si>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</si>
  <si>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</si>
  <si>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</si>
  <si>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</si>
  <si>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</si>
  <si>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</si>
  <si>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</si>
  <si>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</si>
  <si>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</si>
  <si>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</si>
  <si>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</si>
  <si>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</si>
  <si>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</si>
  <si>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</si>
  <si>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</si>
  <si>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</si>
  <si>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</si>
  <si>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</si>
  <si>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</si>
  <si>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</si>
  <si>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</si>
  <si>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</si>
  <si>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</si>
  <si>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</si>
  <si>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</si>
  <si>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</si>
  <si>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</si>
  <si>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</si>
  <si>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</si>
  <si>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</si>
  <si>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</si>
  <si>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</si>
  <si>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</si>
  <si>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</si>
  <si>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</si>
  <si>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</si>
  <si>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</si>
  <si>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</si>
  <si>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</si>
  <si>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</si>
  <si>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</si>
  <si>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</si>
  <si>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</si>
  <si>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</si>
  <si>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</si>
  <si>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</si>
  <si>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</si>
  <si>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</si>
  <si>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</si>
  <si>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</si>
  <si>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</si>
  <si>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</si>
  <si>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</si>
  <si>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</si>
  <si>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</si>
  <si>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</si>
  <si>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</si>
  <si>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</si>
  <si>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</si>
  <si>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</si>
  <si>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</si>
  <si>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</si>
  <si>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</si>
  <si>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</si>
  <si>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</si>
  <si>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</si>
  <si>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</si>
  <si>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</si>
  <si>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</si>
  <si>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</si>
  <si>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</si>
  <si>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</si>
  <si>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</si>
  <si>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</si>
  <si>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</si>
  <si>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</si>
  <si>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</si>
  <si>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</si>
  <si>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</si>
  <si>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</si>
  <si>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</si>
  <si>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</si>
  <si>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</si>
  <si>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</si>
  <si>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</si>
  <si>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</si>
  <si>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</si>
  <si>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</si>
  <si>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</si>
  <si>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</si>
  <si>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</si>
  <si>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</si>
  <si>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</si>
  <si>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</si>
  <si>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</si>
  <si>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</si>
  <si>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</si>
  <si>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</si>
  <si>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</si>
  <si>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</si>
  <si>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</si>
  <si>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</si>
  <si>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</si>
  <si>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</si>
  <si>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</si>
  <si>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</si>
  <si>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</si>
  <si>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</si>
  <si>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</si>
  <si>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</si>
  <si>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</si>
  <si>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</si>
  <si>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</si>
  <si>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</si>
  <si>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</si>
  <si>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</si>
  <si>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</si>
  <si>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</si>
  <si>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</si>
  <si>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</si>
  <si>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</si>
  <si>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</si>
  <si>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</si>
  <si>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</si>
  <si>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</si>
  <si>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</si>
  <si>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</si>
  <si>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</si>
  <si>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</si>
  <si>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</si>
  <si>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</si>
  <si>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</si>
  <si>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</si>
  <si>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</si>
  <si>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</si>
  <si>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</si>
  <si>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</si>
  <si>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</si>
  <si>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</si>
  <si>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</si>
  <si>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</si>
  <si>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</si>
  <si>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</si>
  <si>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</si>
  <si>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</si>
  <si>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</si>
  <si>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</si>
  <si>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</si>
  <si>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</si>
  <si>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</si>
  <si>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</si>
  <si>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</si>
  <si>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</si>
  <si>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</si>
  <si>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</si>
  <si>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</si>
  <si>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</si>
  <si>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</si>
  <si>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</si>
  <si>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</si>
  <si>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</si>
  <si>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</si>
  <si>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</si>
  <si>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</si>
  <si>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</si>
  <si>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</si>
  <si>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</si>
  <si>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</si>
  <si>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</si>
  <si>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</si>
  <si>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</si>
  <si>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</si>
  <si>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</si>
  <si>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</si>
  <si>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</si>
  <si>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</si>
  <si>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</si>
  <si>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</si>
  <si>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</si>
  <si>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</si>
  <si>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</si>
  <si>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</si>
  <si>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</si>
  <si>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</si>
  <si>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</si>
  <si>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</si>
  <si>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</si>
  <si>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</si>
  <si>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</si>
  <si>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</si>
  <si>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</si>
  <si>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</si>
  <si>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</si>
  <si>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</si>
  <si>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</si>
  <si>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</si>
  <si>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</si>
  <si>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</si>
  <si>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</si>
  <si>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</si>
  <si>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</si>
  <si>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</si>
  <si>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</si>
  <si>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</si>
  <si>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</si>
  <si>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</si>
  <si>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</si>
  <si>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</si>
  <si>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</si>
  <si>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</si>
  <si>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</si>
  <si>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</si>
  <si>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</si>
  <si>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</si>
  <si>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</si>
  <si>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</si>
  <si>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</si>
  <si>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</si>
  <si>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</si>
  <si>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</si>
  <si>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</si>
  <si>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</si>
  <si>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</si>
  <si>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</si>
  <si>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</si>
  <si>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</si>
  <si>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</si>
  <si>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</si>
  <si>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</si>
  <si>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</si>
  <si>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</si>
  <si>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</si>
  <si>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</si>
  <si>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</si>
  <si>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</si>
  <si>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</si>
  <si>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</si>
  <si>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</si>
  <si>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</si>
  <si>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</si>
  <si>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</si>
  <si>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</si>
  <si>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</si>
  <si>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</si>
  <si>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</si>
  <si>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</si>
  <si>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</si>
  <si>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</si>
  <si>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</si>
  <si>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</si>
  <si>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</si>
  <si>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</si>
  <si>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</si>
  <si>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</si>
  <si>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</si>
  <si>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</si>
  <si>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</si>
  <si>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</si>
  <si>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</si>
  <si>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</si>
  <si>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</si>
  <si>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</si>
  <si>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</si>
  <si>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</si>
  <si>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</si>
  <si>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</si>
  <si>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</si>
  <si>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</si>
  <si>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</si>
  <si>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</si>
  <si>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</si>
  <si>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</si>
  <si>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</si>
  <si>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</si>
  <si>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</si>
  <si>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</si>
  <si>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</si>
  <si>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</si>
  <si>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</si>
  <si>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</si>
  <si>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</si>
  <si>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</si>
  <si>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</si>
  <si>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</si>
  <si>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</si>
  <si>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</si>
  <si>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</si>
  <si>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</si>
  <si>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</si>
  <si>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</si>
  <si>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</si>
  <si>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</si>
  <si>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</si>
  <si>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</si>
  <si>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</si>
  <si>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</si>
  <si>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</si>
  <si>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</si>
  <si>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</si>
  <si>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</si>
  <si>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</si>
  <si>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</si>
  <si>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</si>
  <si>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</si>
  <si>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</si>
  <si>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</si>
  <si>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</si>
  <si>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</si>
  <si>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</si>
  <si>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</si>
  <si>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</si>
  <si>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</si>
  <si>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</si>
  <si>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</si>
  <si>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</si>
  <si>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</si>
  <si>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</si>
  <si>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</si>
  <si>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</si>
  <si>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</si>
  <si>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</si>
  <si>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</si>
  <si>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</si>
  <si>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</si>
  <si>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</si>
  <si>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</si>
  <si>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</si>
  <si>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</si>
  <si>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</si>
  <si>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</si>
  <si>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</si>
  <si>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</si>
  <si>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</si>
  <si>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</si>
  <si>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</si>
  <si>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</si>
  <si>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</si>
  <si>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</si>
  <si>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</si>
  <si>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</si>
  <si>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</si>
  <si>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</si>
  <si>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</si>
  <si>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</si>
  <si>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</si>
  <si>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</si>
  <si>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</si>
  <si>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</si>
  <si>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</si>
  <si>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</si>
  <si>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</si>
  <si>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</si>
  <si>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</si>
  <si>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</si>
  <si>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</si>
  <si>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</si>
  <si>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</si>
  <si>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</si>
  <si>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</si>
  <si>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</si>
  <si>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</si>
  <si>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</si>
  <si>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</si>
  <si>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</si>
  <si>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</si>
  <si>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</si>
  <si>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</si>
  <si>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</si>
  <si>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</si>
  <si>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</si>
  <si>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</si>
  <si>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</si>
  <si>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</si>
  <si>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</si>
  <si>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</si>
  <si>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</si>
  <si>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</si>
  <si>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</si>
  <si>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</si>
  <si>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</si>
  <si>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</si>
  <si>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</si>
  <si>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</si>
  <si>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</si>
  <si>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</si>
  <si>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</si>
  <si>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</si>
  <si>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</si>
  <si>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</si>
  <si>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</si>
  <si>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</si>
  <si>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</si>
  <si>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</si>
  <si>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</si>
  <si>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</si>
  <si>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</si>
  <si>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</si>
  <si>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</si>
  <si>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</si>
  <si>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</si>
  <si>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</si>
  <si>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</si>
  <si>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</si>
  <si>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</si>
  <si>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</si>
  <si>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</si>
  <si>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</si>
  <si>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</si>
  <si>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</si>
  <si>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</si>
  <si>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</si>
  <si>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</si>
  <si>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</si>
  <si>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</si>
  <si>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</si>
  <si>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</si>
  <si>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</si>
  <si>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</si>
  <si>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</si>
  <si>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</si>
  <si>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</si>
  <si>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</si>
  <si>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</si>
  <si>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</si>
  <si>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</si>
  <si>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</si>
  <si>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</si>
  <si>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</si>
  <si>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</si>
  <si>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</si>
  <si>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</si>
  <si>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</si>
  <si>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</si>
  <si>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</si>
  <si>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</si>
  <si>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</si>
  <si>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</si>
  <si>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</si>
  <si>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</si>
  <si>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</si>
  <si>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</si>
  <si>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</si>
  <si>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</si>
  <si>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</si>
  <si>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</si>
  <si>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</si>
  <si>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</si>
  <si>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</si>
  <si>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</si>
  <si>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</si>
  <si>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</si>
  <si>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</si>
  <si>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</si>
  <si>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</si>
  <si>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</si>
  <si>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</si>
  <si>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</si>
  <si>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</si>
  <si>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</si>
  <si>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</si>
  <si>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</si>
  <si>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</si>
  <si>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</si>
  <si>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</si>
  <si>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</si>
  <si>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</si>
  <si>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</si>
  <si>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</si>
  <si>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</si>
  <si>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</si>
  <si>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</si>
  <si>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</si>
  <si>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</si>
  <si>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</si>
  <si>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</si>
  <si>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</si>
  <si>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</si>
  <si>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</si>
  <si>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</si>
  <si>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</si>
  <si>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</si>
  <si>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</si>
  <si>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</si>
  <si>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</si>
  <si>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</si>
  <si>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</si>
  <si>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</si>
  <si>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</si>
  <si>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</si>
  <si>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</si>
  <si>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</si>
  <si>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</si>
  <si>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</si>
  <si>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</si>
  <si>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</si>
  <si>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</si>
  <si>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</si>
  <si>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</si>
  <si>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</si>
  <si>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</si>
  <si>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</si>
  <si>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</si>
  <si>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</si>
  <si>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</si>
  <si>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</si>
  <si>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</si>
  <si>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</si>
  <si>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</si>
  <si>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</si>
  <si>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</si>
  <si>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</si>
  <si>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</si>
  <si>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</si>
  <si>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</si>
  <si>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</si>
  <si>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</si>
  <si>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</si>
  <si>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</si>
  <si>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</si>
  <si>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</si>
  <si>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</si>
  <si>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</si>
  <si>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</si>
  <si>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</si>
  <si>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</si>
  <si>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</si>
  <si>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</si>
  <si>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</si>
  <si>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</si>
  <si>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</si>
  <si>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</si>
  <si>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</si>
  <si>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</si>
  <si>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</si>
  <si>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</si>
  <si>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</si>
  <si>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</si>
  <si>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</si>
  <si>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</si>
  <si>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</si>
  <si>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</si>
  <si>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</si>
  <si>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</si>
  <si>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</si>
  <si>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</si>
  <si>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</si>
  <si>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</si>
  <si>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</si>
  <si>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</si>
  <si>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</si>
  <si>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</si>
  <si>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</si>
  <si>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</si>
  <si>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</si>
  <si>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</si>
  <si>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</si>
  <si>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</si>
  <si>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</si>
  <si>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</si>
  <si>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</si>
  <si>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</si>
  <si>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</si>
  <si>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</si>
  <si>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</si>
  <si>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</si>
  <si>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</si>
  <si>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</si>
  <si>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</si>
  <si>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</si>
  <si>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</si>
  <si>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</si>
  <si>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</si>
  <si>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</si>
  <si>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</si>
  <si>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</si>
  <si>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</si>
  <si>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</si>
  <si>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</si>
  <si>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</si>
  <si>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</si>
  <si>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</si>
  <si>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</si>
  <si>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</si>
  <si>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</si>
  <si>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</si>
  <si>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</si>
  <si>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</si>
  <si>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</si>
  <si>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</si>
  <si>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</si>
  <si>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</si>
  <si>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</si>
  <si>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</si>
  <si>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</si>
  <si>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</si>
  <si>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</si>
  <si>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</si>
  <si>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</si>
  <si>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</si>
  <si>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</si>
  <si>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</si>
  <si>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</si>
  <si>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</si>
  <si>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</si>
  <si>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</si>
  <si>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</si>
  <si>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</si>
  <si>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</si>
  <si>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</si>
  <si>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</si>
  <si>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</si>
  <si>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</si>
  <si>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</si>
  <si>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</si>
  <si>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</si>
  <si>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</si>
  <si>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</si>
  <si>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</si>
  <si>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</si>
  <si>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</si>
  <si>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</si>
  <si>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</si>
  <si>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</si>
  <si>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</si>
  <si>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</si>
  <si>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</si>
  <si>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</si>
  <si>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</si>
  <si>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</si>
  <si>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</si>
  <si>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</si>
  <si>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</si>
  <si>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</si>
  <si>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</si>
  <si>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</si>
  <si>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</si>
  <si>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</si>
  <si>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</si>
  <si>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</si>
  <si>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</si>
  <si>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</si>
  <si>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</si>
  <si>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</si>
  <si>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</si>
  <si>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</si>
  <si>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</si>
  <si>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</si>
  <si>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</si>
  <si>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</si>
  <si>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</si>
  <si>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</si>
  <si>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</si>
  <si>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</si>
  <si>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</si>
  <si>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</si>
  <si>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</si>
  <si>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</si>
  <si>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</si>
  <si>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</si>
  <si>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</si>
  <si>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</si>
  <si>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</si>
  <si>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</si>
  <si>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</si>
  <si>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</si>
  <si>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</si>
  <si>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</si>
  <si>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</si>
  <si>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</si>
  <si>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</si>
  <si>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</si>
  <si>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</si>
  <si>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</si>
  <si>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</si>
  <si>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</si>
  <si>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</si>
  <si>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</si>
  <si>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</si>
  <si>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</si>
  <si>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</si>
  <si>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</si>
  <si>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</si>
  <si>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</si>
  <si>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</si>
  <si>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</si>
  <si>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</si>
  <si>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</si>
  <si>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</si>
  <si>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</si>
  <si>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</si>
  <si>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</si>
  <si>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</si>
  <si>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</si>
  <si>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</si>
  <si>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</si>
  <si>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</si>
  <si>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</si>
  <si>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</si>
  <si>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</si>
  <si>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</si>
  <si>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</si>
  <si>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</si>
  <si>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</si>
  <si>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</si>
  <si>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</si>
  <si>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</si>
  <si>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</si>
  <si>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</si>
  <si>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</si>
  <si>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</si>
  <si>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</si>
  <si>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</si>
  <si>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</si>
  <si>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</si>
  <si>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</si>
  <si>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</si>
  <si>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</si>
  <si>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</si>
  <si>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</si>
  <si>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</si>
  <si>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</si>
  <si>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</si>
  <si>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</si>
  <si>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</si>
  <si>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</si>
  <si>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</si>
  <si>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</si>
  <si>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</si>
  <si>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</si>
  <si>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</si>
  <si>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</si>
  <si>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</si>
  <si>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</si>
  <si>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</si>
  <si>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</si>
  <si>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</si>
  <si>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</si>
  <si>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</si>
  <si>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</si>
  <si>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</si>
  <si>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</si>
  <si>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</si>
  <si>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</si>
  <si>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</si>
  <si>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</si>
  <si>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</si>
  <si>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</si>
  <si>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</si>
  <si>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</si>
  <si>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</si>
  <si>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</si>
  <si>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</si>
  <si>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</si>
  <si>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</si>
  <si>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</si>
  <si>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</si>
  <si>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</si>
  <si>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</si>
  <si>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</si>
  <si>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</si>
  <si>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</si>
  <si>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</si>
  <si>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</si>
  <si>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</si>
  <si>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</si>
  <si>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</si>
  <si>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</si>
  <si>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</si>
  <si>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</si>
  <si>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</si>
  <si>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</si>
  <si>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</si>
  <si>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</si>
  <si>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</si>
  <si>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</si>
  <si>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</si>
  <si>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</si>
  <si>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</si>
  <si>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</si>
  <si>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</si>
  <si>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</si>
  <si>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</si>
  <si>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</si>
  <si>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</si>
  <si>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</si>
  <si>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</si>
  <si>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</si>
  <si>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</si>
  <si>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</si>
  <si>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</si>
  <si>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</si>
  <si>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</si>
  <si>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</si>
  <si>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</si>
  <si>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</si>
  <si>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</si>
  <si>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</si>
  <si>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</si>
  <si>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</si>
  <si>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</si>
  <si>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</si>
  <si>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</si>
  <si>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</si>
  <si>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</si>
  <si>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</si>
  <si>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</si>
  <si>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</si>
  <si>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</si>
  <si>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</si>
  <si>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</si>
  <si>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</si>
  <si>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</si>
  <si>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</si>
  <si>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</si>
  <si>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</si>
  <si>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</si>
  <si>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</si>
  <si>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</si>
  <si>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</si>
  <si>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</si>
  <si>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</si>
  <si>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</si>
  <si>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</si>
  <si>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</si>
  <si>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</si>
  <si>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</si>
  <si>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</si>
  <si>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</si>
  <si>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</si>
  <si>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</si>
  <si>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</si>
  <si>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</si>
  <si>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</si>
  <si>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</si>
  <si>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</si>
  <si>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</si>
  <si>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</si>
  <si>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</si>
  <si>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</si>
  <si>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</si>
  <si>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</si>
  <si>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</si>
  <si>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</si>
  <si>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</si>
  <si>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</si>
  <si>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</si>
  <si>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</si>
  <si>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</si>
  <si>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</si>
  <si>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</si>
  <si>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</si>
  <si>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</si>
  <si>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</si>
  <si>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</si>
  <si>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</si>
  <si>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</si>
  <si>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</si>
  <si>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</si>
  <si>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</si>
  <si>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</si>
  <si>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</si>
  <si>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</si>
  <si>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</si>
  <si>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</si>
  <si>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</si>
  <si>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</si>
  <si>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</si>
  <si>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</si>
  <si>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</si>
  <si>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</si>
  <si>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</si>
  <si>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</si>
  <si>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</si>
  <si>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</si>
  <si>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</si>
  <si>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</si>
  <si>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</si>
  <si>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</si>
  <si>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</si>
  <si>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</si>
  <si>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</si>
  <si>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</si>
  <si>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</si>
  <si>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</si>
  <si>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</si>
  <si>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</si>
  <si>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</si>
  <si>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</si>
  <si>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</si>
  <si>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</si>
  <si>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</si>
  <si>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</si>
  <si>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</si>
  <si>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</si>
  <si>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</si>
  <si>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</si>
  <si>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</si>
  <si>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</si>
  <si>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</si>
  <si>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</si>
  <si>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</si>
  <si>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</si>
  <si>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</si>
  <si>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</si>
  <si>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</si>
  <si>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</si>
  <si>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</si>
  <si>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</si>
  <si>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</si>
  <si>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</si>
  <si>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</si>
  <si>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</si>
  <si>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</si>
  <si>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</si>
  <si>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</si>
  <si>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</si>
  <si>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</si>
  <si>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</si>
  <si>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</si>
  <si>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</si>
  <si>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</si>
  <si>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</si>
  <si>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</si>
  <si>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</si>
  <si>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</si>
  <si>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</si>
  <si>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</si>
  <si>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</si>
  <si>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</si>
  <si>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</si>
  <si>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</si>
  <si>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AL 31 DE ENERO 2023</t>
  </si>
  <si>
    <t>B1100000540</t>
  </si>
  <si>
    <t>B1100000541</t>
  </si>
  <si>
    <t>B1100000542</t>
  </si>
  <si>
    <t>B1100000544</t>
  </si>
  <si>
    <t>B1100000545</t>
  </si>
  <si>
    <t>B1100000546</t>
  </si>
  <si>
    <t>B1100000548</t>
  </si>
  <si>
    <t>B1100000549</t>
  </si>
  <si>
    <t>B1100000550</t>
  </si>
  <si>
    <t>B1100000551</t>
  </si>
  <si>
    <t>B1100000553</t>
  </si>
  <si>
    <t>B1100000554</t>
  </si>
  <si>
    <t>RAMONA MERCEDES MEDELIN CRUZ OLIVO</t>
  </si>
  <si>
    <t>ANDRES PAULINO POLANCO</t>
  </si>
  <si>
    <t>GLADYS MARIA UREÑA</t>
  </si>
  <si>
    <t>YSABEL ARIAS TINEO</t>
  </si>
  <si>
    <t>RAFAEL ABREU CIPRIAN</t>
  </si>
  <si>
    <t>JOSE LUIS MEDINA  ARIAS</t>
  </si>
  <si>
    <t>JOSE MARTIN PEREZ ECHEVARRIUA</t>
  </si>
  <si>
    <t>JOSE ALMONTE RODRIGUEZ</t>
  </si>
  <si>
    <t>CARLOS MANUEL OTERO MARTINEZ</t>
  </si>
  <si>
    <t>SUGEIDY ALEXANDRA SANCHEZ RODRIGUEZ</t>
  </si>
  <si>
    <t>NORIS MENDEZ HERNANDEZ</t>
  </si>
  <si>
    <t xml:space="preserve">GERARDO ANTONIO JIMENEZ CAMACHO </t>
  </si>
  <si>
    <t>ALQUILER</t>
  </si>
  <si>
    <t>PAGO</t>
  </si>
  <si>
    <t>B1100000555</t>
  </si>
  <si>
    <t>B1100000556</t>
  </si>
  <si>
    <t>B1100000557</t>
  </si>
  <si>
    <t>B1100000558</t>
  </si>
  <si>
    <t>B1100000559</t>
  </si>
  <si>
    <t>B1100000560</t>
  </si>
  <si>
    <t>B1500000156</t>
  </si>
  <si>
    <t>B1100000552</t>
  </si>
  <si>
    <t>B1500010899</t>
  </si>
  <si>
    <t>B1500001162</t>
  </si>
  <si>
    <t>ALEXANDRA DURAN TAVERAS</t>
  </si>
  <si>
    <t>LUIS RAMON MOORE MARTINEZ</t>
  </si>
  <si>
    <t>GILBERTO RODRIGUEZ HERNANDEZ</t>
  </si>
  <si>
    <t>ISIDRO ROBERTO ARROYO MERCEDES</t>
  </si>
  <si>
    <t>WILLIAMS JIMENEZ ACEVEDO</t>
  </si>
  <si>
    <t>PEDRO RAMON DE JESUS DE LA ROSA</t>
  </si>
  <si>
    <t xml:space="preserve">GERENCIA INTEGRAL </t>
  </si>
  <si>
    <t>SEGUROS LA INTERNACIONAL, SA</t>
  </si>
  <si>
    <t>FELIX RAMON PEREZ PEREZ</t>
  </si>
  <si>
    <t>METROGAS SRL</t>
  </si>
  <si>
    <t>GAS GLP</t>
  </si>
  <si>
    <t>ACTUALIDADES VD SRL</t>
  </si>
  <si>
    <t xml:space="preserve">COLCHONES </t>
  </si>
  <si>
    <t>B1500000087</t>
  </si>
  <si>
    <t>B1500000570-B1500000569</t>
  </si>
  <si>
    <t>B1500005900</t>
  </si>
  <si>
    <t>B1500000372</t>
  </si>
  <si>
    <t>B1500007816</t>
  </si>
  <si>
    <t>B15000000391-B1500000392-B1500000393-B1500000395-B1500000396-B1500000397-B1500000398</t>
  </si>
  <si>
    <t>B1500000280-B1500000290</t>
  </si>
  <si>
    <t>B1500000247</t>
  </si>
  <si>
    <t>B1500000793</t>
  </si>
  <si>
    <t>OSVALDITO ORTIZ</t>
  </si>
  <si>
    <t>EL YAQUE MOTORS SRL</t>
  </si>
  <si>
    <t>CRUZ AYALA SRL</t>
  </si>
  <si>
    <t>LA PRIMAVERA SRL</t>
  </si>
  <si>
    <t>IDEMESA SRL</t>
  </si>
  <si>
    <t>EDITORA LISTIN DIARIO S.A</t>
  </si>
  <si>
    <t>EL CARRITO D MARCHENA SRL</t>
  </si>
  <si>
    <t>SUPLIMADE COMERCIAL SRL</t>
  </si>
  <si>
    <t>ALFONSO DENTAL SRL</t>
  </si>
  <si>
    <t>PRO PHARMACEUTICAL PEÑA SRL</t>
  </si>
  <si>
    <t>RECOGIDA DE DESECHO</t>
  </si>
  <si>
    <t>REPARACION Y MANTENIMIENTO</t>
  </si>
  <si>
    <t>COMPRA DE INSUMOS DE LABORATORIO</t>
  </si>
  <si>
    <t xml:space="preserve">CORONA DE FLORES </t>
  </si>
  <si>
    <t xml:space="preserve">UTILES MENORES </t>
  </si>
  <si>
    <t xml:space="preserve">SUSCRIPCION ANUAL </t>
  </si>
  <si>
    <t>REFRIGERIO</t>
  </si>
  <si>
    <t>MATERIALES DE LIMPIEZA</t>
  </si>
  <si>
    <t>PRODUCTOS QUIMICOS</t>
  </si>
  <si>
    <t>AL 28 DE FEBRERO 2023</t>
  </si>
  <si>
    <t>FECHA DE PAGO DE FACTURA</t>
  </si>
  <si>
    <t>FACT# B1500000357-B1500000362-B1500000361</t>
  </si>
  <si>
    <t>FACT# B1500000246-B1500000249</t>
  </si>
  <si>
    <t>FACT# B1500005935</t>
  </si>
  <si>
    <t>FACT# B1500001590-B1500001602</t>
  </si>
  <si>
    <t>FACT# B1500000428</t>
  </si>
  <si>
    <t>FACT# B1500000067</t>
  </si>
  <si>
    <t>FACT# B1500005819</t>
  </si>
  <si>
    <t>FACT# B1500000179-B1500000181</t>
  </si>
  <si>
    <t>FACT# B1500001102</t>
  </si>
  <si>
    <t>ARIZA BATLLE &amp; CO SRL</t>
  </si>
  <si>
    <t>COMPRA INTRUMENTOS Y PRODUCTOS QUIMICOS ODONTOLOGICOS DEL SRSN ll</t>
  </si>
  <si>
    <t>COMPRA DE UTILES MENORES QUIRURGICOS Y MATERIALES DESECHABLE DE ODONTOLOGIA</t>
  </si>
  <si>
    <t>COMPRA INSUMO DE LABORATORIO PARA CENTROS DIAGNOSTICOS DEL SRSN ll</t>
  </si>
  <si>
    <t>CAPELLAN DENTAL SRL</t>
  </si>
  <si>
    <t>COMPRA UTILES MENORES QUIRURGICOS Y EQUIPOS ODONTOLOGICOS</t>
  </si>
  <si>
    <t>JF D 24 SERVIC DOMINICANA SRL</t>
  </si>
  <si>
    <t xml:space="preserve">MUDANZA Y ACARREO EN TRANSPORTE DE MEDICAMENTOS Y CARGA PESADA </t>
  </si>
  <si>
    <t>ESLOROM PHARMA SRL</t>
  </si>
  <si>
    <t>COMPRA DE GASAS 36*100 TIPO ALMOHADA PARA SRSN ll</t>
  </si>
  <si>
    <t>HOSPIFAR SRL</t>
  </si>
  <si>
    <t>INVERSIONES ENVECO SRL</t>
  </si>
  <si>
    <t>COMPRA DE EQUIPOS ODONTOLOGICOS Y MATERIALES DESCHABLE DE ODONTOLOGIA</t>
  </si>
  <si>
    <t>JEAN CARLOS BASULTO LOPEZ</t>
  </si>
  <si>
    <t>FACT# B1500004809</t>
  </si>
  <si>
    <t>FACT# B1500010904-B1500010906-B1500010907-B1500010903</t>
  </si>
  <si>
    <t>FACT# B15000000043</t>
  </si>
  <si>
    <t>FACT# B1500000322</t>
  </si>
  <si>
    <t>FACT# E450000002142</t>
  </si>
  <si>
    <t>FACT# B1500047645</t>
  </si>
  <si>
    <t>FACT# B1500047739</t>
  </si>
  <si>
    <t>FACT# B1500031823</t>
  </si>
  <si>
    <t>B11000000561</t>
  </si>
  <si>
    <t>B11000000562</t>
  </si>
  <si>
    <t>B11000000563</t>
  </si>
  <si>
    <t>B11000000565</t>
  </si>
  <si>
    <t>LIRIANO NUEZ COMERCIAL SRL</t>
  </si>
  <si>
    <t xml:space="preserve">METROGAS SRL </t>
  </si>
  <si>
    <t xml:space="preserve">LLENADO DE GAS PROPANO PARA LOS DIFERENTE CPN </t>
  </si>
  <si>
    <t>RAYAMEL GROUP SRL</t>
  </si>
  <si>
    <t>COMPRA DE COMPRESORES PARA USO DEL SRSN ll</t>
  </si>
  <si>
    <t>VICTOR LIARIANO REFRIGERACION SRL</t>
  </si>
  <si>
    <t>REPARACION Y MANTENIMIENTO DE NEVERA DUAL DEL SRSN ll</t>
  </si>
  <si>
    <t>COMPAÑÍA DOMINICANA DE TELEFONO S.A</t>
  </si>
  <si>
    <t xml:space="preserve">SERVICIO DE TELEFONO LOCAL MES DE FEBRERO </t>
  </si>
  <si>
    <t>ALTICE DOMINICANA S.A</t>
  </si>
  <si>
    <t>SERVICIO DE INTERNET DE LOS DIFERENTE CPN MES DE FEBRERO</t>
  </si>
  <si>
    <t>SERVICIO DE FLOTAS DE LA REGIONAL MES DE FEBRERO 2023</t>
  </si>
  <si>
    <t>BIO NUCLEAR S.A</t>
  </si>
  <si>
    <t>RAMONA MERCEDES MEDILIN CRUZ OLIVO</t>
  </si>
  <si>
    <t xml:space="preserve">ANDRES PAULINO POLANCO </t>
  </si>
  <si>
    <t>B11000000566</t>
  </si>
  <si>
    <t>B11000000567</t>
  </si>
  <si>
    <t>B11000000568</t>
  </si>
  <si>
    <t>B11000000569</t>
  </si>
  <si>
    <t>B11000000570</t>
  </si>
  <si>
    <t>B11000000571</t>
  </si>
  <si>
    <t>B11000000572</t>
  </si>
  <si>
    <t>B11000000573</t>
  </si>
  <si>
    <t>B11000000574</t>
  </si>
  <si>
    <t>B11000000575</t>
  </si>
  <si>
    <t>B11000000576</t>
  </si>
  <si>
    <t>B11000000577</t>
  </si>
  <si>
    <t>JOSE LUIS MEDINA ARIAS</t>
  </si>
  <si>
    <t>GERARDO ANTONIO JIMENEZ CAMACHO</t>
  </si>
  <si>
    <t>B11000000578</t>
  </si>
  <si>
    <t>B11000000517</t>
  </si>
  <si>
    <t>FACT. #73718-74273</t>
  </si>
  <si>
    <t>GERENCIAL INTEGRAL M.A.E.</t>
  </si>
  <si>
    <t>SYDUAL S.R.L.</t>
  </si>
  <si>
    <t>PAGO DE BOTELLAS Y BOTELLONES DE AGUA</t>
  </si>
  <si>
    <t>PAGO ALQUILER LOCAL CPN ANA CRUZ CORRESPONDIENTE A FEBRERO 2023</t>
  </si>
  <si>
    <t>PAGO ALQUILER LOCAL CPN ARROYO HONDO CORRESPONDIENTE A FEBRERO 2023</t>
  </si>
  <si>
    <t>PAGO ALQUILER LOCAL CPN ENSANCHE ESPAILLAT CORRESPONDIENTE A FEBRERO 2023</t>
  </si>
  <si>
    <t>PAGO ALQUILER LOCAL CPN LA GLORIA CORRESPONDIENTE A FEBRERO 2023</t>
  </si>
  <si>
    <t>PAGO ALQUILER LOCAL CPN LA OTRA BANDA CORRESPONDIENTE A FEBRERO 2023</t>
  </si>
  <si>
    <t>PAGO ALQUILER LOCAL CPN LOS MARTIRES CORRESPONDIENTE A FEBRERO 2023</t>
  </si>
  <si>
    <t>PAGO ALQUILER LOCAL CPN KOREA CORRESPONDIENTE A FEBRERO 2023</t>
  </si>
  <si>
    <t>PAGO ALQUILER LOCAL CPN HOYO DE BARTOLA CORRESPONDIENTE A FEBRERO 2023</t>
  </si>
  <si>
    <t>PAGO ALQUILER LOCAL CPN LA EMBOSCADA CORRESPONDIENTE A FEBRERO 2023</t>
  </si>
  <si>
    <t>PAGO ALQUILER LOCAL CPN LOS PANCHOS CORRESPONDIENTE A FEBRERO 2023</t>
  </si>
  <si>
    <t>PAGO ALQUILER LOCAL CPN MONTE LA JAGUA  CORRESPONDIENTE A FEBRERO 2023</t>
  </si>
  <si>
    <t>PAGO ALQUILER LOCAL CPN GUACI  CORRESPONDIENTE A FEBRERO 2023</t>
  </si>
  <si>
    <t>PAGO ALQUILER LOCAL CPN LAS LAGUNAS CORRESPONDIENTE A FEBRERO 2023</t>
  </si>
  <si>
    <t>PAGO ALQUILER LOCAL CPN VILLA PROGRESO CORRESPONDIENTE A FEBRERO 2023</t>
  </si>
  <si>
    <t>PAGO ALQUILER LOCAL CPN CUERO DURO CORRESPONDIENTE A FEBRERO 2023</t>
  </si>
  <si>
    <t>PAGO ALQUILER LOCAL CPN REPADERO  CORRESPONDIENTE A FEBRERO 2023</t>
  </si>
  <si>
    <t>PAGO DE ALQUILER OFICINA DEL SRSN FEBRERO 2023</t>
  </si>
  <si>
    <t>AL 31 DE MARZO 2023</t>
  </si>
  <si>
    <t>D´24 SERVIC DOMINICANA SRL</t>
  </si>
  <si>
    <t>TRANSPORTE</t>
  </si>
  <si>
    <t>EL CARRITO DE MARCHENA SRL</t>
  </si>
  <si>
    <t>ACTIVIDADES</t>
  </si>
  <si>
    <t xml:space="preserve">OSVALDITO </t>
  </si>
  <si>
    <t>OUTLET DE SAN CRISTOBAL MEDINA SRL</t>
  </si>
  <si>
    <t>ALIMENTOS</t>
  </si>
  <si>
    <t xml:space="preserve">PRODUCTOS MEDICINALES SRL </t>
  </si>
  <si>
    <t>DESECHALES DE ODONTOLOGIA</t>
  </si>
  <si>
    <t xml:space="preserve">SUPLIDORA CEDENSA DOMINICANA SRL </t>
  </si>
  <si>
    <t xml:space="preserve">ROCE DENTAL </t>
  </si>
  <si>
    <t>EQUIPOS ODONTOLOGICO</t>
  </si>
  <si>
    <t>SYDUAL SRL</t>
  </si>
  <si>
    <t>LLENADO DE BOTELLONES</t>
  </si>
  <si>
    <t>REPARACION DE EDIFICACION, CPN CANABACOA</t>
  </si>
  <si>
    <t xml:space="preserve">FELIX RAMON VARGAS </t>
  </si>
  <si>
    <t>SERVICIOS LEGALES</t>
  </si>
  <si>
    <t>INVERSIONES LAS VILLAS SRL</t>
  </si>
  <si>
    <t>COMBUSTIBLE</t>
  </si>
  <si>
    <t xml:space="preserve">JF D 24 SERVIC DOMINICANA SRL </t>
  </si>
  <si>
    <t>REMODELACION CPN CANABACOA</t>
  </si>
  <si>
    <t>B1500000429</t>
  </si>
  <si>
    <t>B1500000402-B1500000404-B1500000401-B1500000403-B1500000406-B1500000407-B1500000408-B1500000409-B1500000410-B15000000411-B1500000412-B150000413-B1500000414-B1500000416-B1500000418-B1500000419-B1500000421-B1500000422</t>
  </si>
  <si>
    <t>B1500010911-B1500010909</t>
  </si>
  <si>
    <t>B1500000093-B15000000097</t>
  </si>
  <si>
    <t>B1500000743</t>
  </si>
  <si>
    <t>B1500000191</t>
  </si>
  <si>
    <t>B1500001298</t>
  </si>
  <si>
    <t>B1500009278-B1500009226</t>
  </si>
  <si>
    <t>B1500000453</t>
  </si>
  <si>
    <t>B1500000363</t>
  </si>
  <si>
    <t>AL 30 DE ABRIL 2023</t>
  </si>
  <si>
    <t>B1500000353</t>
  </si>
  <si>
    <t>B1500009453,B1500009418,B1500009537,B1500009576</t>
  </si>
  <si>
    <t>SUPLIMADE COMERCIALS.R.L.</t>
  </si>
  <si>
    <t>COMPRA MATERIALES DE OFICINA</t>
  </si>
  <si>
    <t>SYDUAL, S.R.L.</t>
  </si>
  <si>
    <t>COMPRA DE DE BOTELLONES Y BOTELLITAS DE AGUA</t>
  </si>
  <si>
    <t>B1500000154</t>
  </si>
  <si>
    <t>B1500000583- B1500000582</t>
  </si>
  <si>
    <t>B1500004648</t>
  </si>
  <si>
    <t>B1500005830</t>
  </si>
  <si>
    <t>B1500000312</t>
  </si>
  <si>
    <t>B1500009339- B1500009353-B1500009401-B1500009453</t>
  </si>
  <si>
    <t>B1500000222</t>
  </si>
  <si>
    <t>B1500000958</t>
  </si>
  <si>
    <t>B1500010914-B1500010916</t>
  </si>
  <si>
    <t>B1500001269-B1500001307-B1500001293</t>
  </si>
  <si>
    <t>D' 24 SERVIC DOMINICANA, S.R.L.</t>
  </si>
  <si>
    <t xml:space="preserve">PAGO AIRE ACONDICIONADOS </t>
  </si>
  <si>
    <t>DUBAMED, S.R.L.</t>
  </si>
  <si>
    <t>COMPRA DE GUANTES DE LATEX</t>
  </si>
  <si>
    <t>EL YAQUE MOTORS, S.R.L.</t>
  </si>
  <si>
    <t>PAGO DE MANTENIMIENTO DE VEHICULOS DE LA SRSN</t>
  </si>
  <si>
    <t>EDITORA DEL CARIBE C POR A</t>
  </si>
  <si>
    <t xml:space="preserve">SUSCRIPCION DE PERIODO </t>
  </si>
  <si>
    <t>VELEZ IMPORT, SRL</t>
  </si>
  <si>
    <t>COMPRA DE UTILES DE OFICINA</t>
  </si>
  <si>
    <t>HOSPIFAR, S.R.L.</t>
  </si>
  <si>
    <t>COMPRA DE AGUANTES LATEX</t>
  </si>
  <si>
    <t>SUPLIMADE COMERCIAL, SRL</t>
  </si>
  <si>
    <t>COMPRA DE MATERIALES DE LIMPIEZA</t>
  </si>
  <si>
    <t>VARIEDADES RD LOS PEÑA, S.R.L.</t>
  </si>
  <si>
    <t xml:space="preserve">COMPRA DE EQUIPOS MEDICOS </t>
  </si>
  <si>
    <t>COMPTA DE BOTELLITAS DE AGUA Y DE BOTELLONES DE AGUA</t>
  </si>
  <si>
    <t>UNIVERSUM SERVICIOS MULTIPLES SRL</t>
  </si>
  <si>
    <t>COMPRA DE CUADERNOS DE 200 PAGS.</t>
  </si>
  <si>
    <t>MESSI, S.R.L.</t>
  </si>
  <si>
    <t>COMPRA DE SUMINISTROS DE OFICINA</t>
  </si>
  <si>
    <t>SUPLIDORA LEOPEÑA,S.R.L.</t>
  </si>
  <si>
    <t xml:space="preserve">METROGAS, S.R.L. </t>
  </si>
  <si>
    <t>COMPRA DE GAS GLP PARA LOS CPN</t>
  </si>
  <si>
    <t>COMPRA DE UTILES QUIRURJICOS MEDICOS</t>
  </si>
  <si>
    <t>AL 31 DE MAYO 2023</t>
  </si>
  <si>
    <t xml:space="preserve">PAGO </t>
  </si>
  <si>
    <t>B1500000251</t>
  </si>
  <si>
    <t>PAGO DE ALQUILER DEL SRSN R. II</t>
  </si>
  <si>
    <t>B1500000160</t>
  </si>
  <si>
    <t>GERENCIA INTEGRAL M.A.E. S.R.L.</t>
  </si>
  <si>
    <t>SEGUROS LA INTERNACIONAL S.R.L.</t>
  </si>
  <si>
    <t>PAGO DE ALQUILER DE ALMACEN DEL SRSN R. II</t>
  </si>
  <si>
    <t>B1500050648-B1500050691-B1500050239</t>
  </si>
  <si>
    <t>ALTICE DOMINICANA, S.A.</t>
  </si>
  <si>
    <t>PAGO DE TELEFONOS, FLOTAS E INTERNET</t>
  </si>
  <si>
    <t>B1500000101-B1500000102-B1500000103-B1500000104-B1500000105-B1500000106-B1500000107-B1500000108-B1500000109-B1500000110-B1500000111-B1500000112</t>
  </si>
  <si>
    <t>GOPRINTER SRL</t>
  </si>
  <si>
    <t>IMPRESIÓN DE TALONARIOS PARA LOS DIFERENTE CPN DEL SRSN</t>
  </si>
  <si>
    <t>B1500009620</t>
  </si>
  <si>
    <t>COMPRA DE BOTELLAS DE AGUA PARA SRSN</t>
  </si>
  <si>
    <t>ROCE DENTAL SRL</t>
  </si>
  <si>
    <t>SAGA PHARMA SRL</t>
  </si>
  <si>
    <t xml:space="preserve">COMPRA MATERIALES DESECHABLE DE ODONTOLOGIA PARA DEPENDENCIA USO DEL SRSN </t>
  </si>
  <si>
    <t>COMPRA DE INSUMO DE LABORATORIO PARA LOS DIFERENTE PARA LOS CENTROS DIAGNOSTICOS DEL SRSN</t>
  </si>
  <si>
    <t xml:space="preserve"> B1500001290</t>
  </si>
  <si>
    <t xml:space="preserve"> B1500000537</t>
  </si>
  <si>
    <t>ACTIVIDADES PROGRAMADAS Y COMIDA Y CENA PERSONAL DE SEGURIDAD DEL SRSN</t>
  </si>
  <si>
    <t xml:space="preserve"> B1500000445-B1500000444-B1500000446-B1500000452-B1500000451-B1500000453</t>
  </si>
  <si>
    <t xml:space="preserve"> B1500001264</t>
  </si>
  <si>
    <t xml:space="preserve"> B1500004921</t>
  </si>
  <si>
    <t>EDENORTE DOMONICANA S.A</t>
  </si>
  <si>
    <t>SERVICIO ENERGIA ELECTRICA CPN ENSANCHE ESPAILLAT</t>
  </si>
  <si>
    <t>SERVICIO ENERGIA ELECTRICA CPN LA JOYA</t>
  </si>
  <si>
    <t>FACT# B1500353505</t>
  </si>
  <si>
    <t>FACT# B0267892332</t>
  </si>
  <si>
    <t>AL 30 DE JUNIO 2023</t>
  </si>
  <si>
    <t>REFRICENTER COMERCIAL LEON UREÑA SRL.</t>
  </si>
  <si>
    <t>MANTENIMIENTO DE EFIFICACIONES</t>
  </si>
  <si>
    <t>B1500000474</t>
  </si>
  <si>
    <t>D` 24 SERVIC DOMINICANA, SRL.</t>
  </si>
  <si>
    <t>FLETES</t>
  </si>
  <si>
    <t>B1500000458, 459, 461, 460, 462, 465, 476, 466, 468, 469, 470, 474, 467, 471, 472, 473, 475, 483, 484, 486, 488 Y 487.</t>
  </si>
  <si>
    <t>ALMUERZO PARA ACTIVIDADES</t>
  </si>
  <si>
    <t>B1500000075</t>
  </si>
  <si>
    <t>TIRILLAS</t>
  </si>
  <si>
    <t>B1500000546</t>
  </si>
  <si>
    <t>EVENTOS SONIA &amp; FELIZ SRL</t>
  </si>
  <si>
    <t xml:space="preserve">REFRIGERIO </t>
  </si>
  <si>
    <t>B1500004944</t>
  </si>
  <si>
    <t>LIRIANO NUEZ COMERCIAL SRL.</t>
  </si>
  <si>
    <t>INSTRUMENTOS</t>
  </si>
  <si>
    <t>PRODUCTOS MEDICINALES SRL</t>
  </si>
  <si>
    <t>B1500041422 Y B1500041965</t>
  </si>
  <si>
    <t>SEGUROS RESERVAS S A.</t>
  </si>
  <si>
    <t>SEGUROS</t>
  </si>
  <si>
    <t>B1500010939 Y B1500010933</t>
  </si>
  <si>
    <t>METRO GAS</t>
  </si>
  <si>
    <t>B1500010936</t>
  </si>
  <si>
    <t xml:space="preserve">METROGAS </t>
  </si>
  <si>
    <t>B1500010934</t>
  </si>
  <si>
    <t>B1500033798</t>
  </si>
  <si>
    <t>BIONUCLEAR</t>
  </si>
  <si>
    <t>MANTENIMIENTO EQUIPOS</t>
  </si>
  <si>
    <t>B1500033799</t>
  </si>
  <si>
    <t>B1500001631-B1500001636</t>
  </si>
  <si>
    <t xml:space="preserve">OFICINA UNIVERSAL SA </t>
  </si>
  <si>
    <t>INSUMOS DE OFICINA</t>
  </si>
  <si>
    <t>B1500009778-B1500009747</t>
  </si>
  <si>
    <t>BOTELLONES DE AGUA</t>
  </si>
  <si>
    <t>B1500010938</t>
  </si>
  <si>
    <t>B1500011189</t>
  </si>
  <si>
    <t>BIONOVA</t>
  </si>
  <si>
    <t>INSUMOS DE LABORATORIO</t>
  </si>
  <si>
    <t>B1500000040</t>
  </si>
  <si>
    <t xml:space="preserve">JT INVESTDENT </t>
  </si>
  <si>
    <t>INSUMOS QUIMICOS</t>
  </si>
  <si>
    <t>B1500000537</t>
  </si>
  <si>
    <t>CLINIMED</t>
  </si>
  <si>
    <t>INSUMOS DE LAB</t>
  </si>
  <si>
    <t>B1500010945</t>
  </si>
  <si>
    <t>METROGAS</t>
  </si>
  <si>
    <t>B1500004975</t>
  </si>
  <si>
    <t xml:space="preserve">LIRIANO NUEZ COMERCIAL </t>
  </si>
  <si>
    <t xml:space="preserve">UTILES MENORES ODONT </t>
  </si>
  <si>
    <t>B1500000673</t>
  </si>
  <si>
    <t>PAT &amp; MELL PHARMACEUTICALS</t>
  </si>
  <si>
    <t>B1500009869</t>
  </si>
  <si>
    <t xml:space="preserve">SYDUAL </t>
  </si>
  <si>
    <t>B1500001653</t>
  </si>
  <si>
    <t>CAPELLAN DENTAL</t>
  </si>
  <si>
    <t>AL 31 DE JULIO 2023</t>
  </si>
  <si>
    <t>B150000588</t>
  </si>
  <si>
    <t>MANTENIMIENTO Y REP VEHICULOS</t>
  </si>
  <si>
    <t>B150000695</t>
  </si>
  <si>
    <t>CIRCUIMED SRL</t>
  </si>
  <si>
    <t>B150000648</t>
  </si>
  <si>
    <t>LABORATORIO DENTAL HERMANOS HERNANDEZ SRL</t>
  </si>
  <si>
    <t>UNIDADES DENTALES</t>
  </si>
  <si>
    <t>B150014876</t>
  </si>
  <si>
    <t>LABORATORIO DE PORCELANA HERMANOS HERNANDEZ SRL</t>
  </si>
  <si>
    <t>TRABAJOS DENTALES</t>
  </si>
  <si>
    <t>B150000153</t>
  </si>
  <si>
    <t>MASFLOWTEAM EXPRESS SRL</t>
  </si>
  <si>
    <t>SERVICIO DE TRANSPORTE</t>
  </si>
  <si>
    <t>REFRICENTER COMERCIAL LEON UREÑA SRL</t>
  </si>
  <si>
    <t>REPARACION DE NEVERA</t>
  </si>
  <si>
    <t>B150001646</t>
  </si>
  <si>
    <t>CAPELLAN DENTAL, SRL.</t>
  </si>
  <si>
    <t>UTILES MENORES DE ODONTOLOGIA</t>
  </si>
  <si>
    <t>SUPLIDORA LEOPENA SRL</t>
  </si>
  <si>
    <t>AZUCAR Y CAFÉ</t>
  </si>
  <si>
    <t>B1500000071</t>
  </si>
  <si>
    <t>SUPLIDENT SRL</t>
  </si>
  <si>
    <t xml:space="preserve">UTILES MENORES DE ODONT </t>
  </si>
  <si>
    <t>B1500000135-B1500000144-B1500000157</t>
  </si>
  <si>
    <t>LABIN DOMINICANA SRL</t>
  </si>
  <si>
    <t>AL 31 DE AGOSTO 2023</t>
  </si>
  <si>
    <t xml:space="preserve">BATERIAS </t>
  </si>
  <si>
    <t>TRACE INTERNATIONAL SRL</t>
  </si>
  <si>
    <t xml:space="preserve">BOTELLONES DE AGUA </t>
  </si>
  <si>
    <t>B1500010010/11/46</t>
  </si>
  <si>
    <t xml:space="preserve">CAFÉ Y AZUCAR </t>
  </si>
  <si>
    <t>B1500001042</t>
  </si>
  <si>
    <t>RANSA SRL</t>
  </si>
  <si>
    <t>B1500000147/175</t>
  </si>
  <si>
    <t xml:space="preserve">GAS GLP </t>
  </si>
  <si>
    <t>B1500010955</t>
  </si>
  <si>
    <t>IMPRESOS REGIONAL DE CONSULTA</t>
  </si>
  <si>
    <t>INUSMOS DE LABORATORIO</t>
  </si>
  <si>
    <t>2T IMPORTACIONES SRL</t>
  </si>
  <si>
    <t>B1500000332</t>
  </si>
  <si>
    <t>B1500000113</t>
  </si>
  <si>
    <t>SERVICIOS JURIDICOS</t>
  </si>
  <si>
    <t>FELIZ RAMON VARGAS VASQUEZ</t>
  </si>
  <si>
    <t>B1500000004/3/2</t>
  </si>
  <si>
    <t xml:space="preserve">ALMUERZO DE ACTIVIDADES </t>
  </si>
  <si>
    <t>B1500000493/494/495/497/498/504/503/499/502/506/505/507/508/509 Y 510</t>
  </si>
  <si>
    <t xml:space="preserve">CORTE Y RECOGIDA </t>
  </si>
  <si>
    <t>B1500000484</t>
  </si>
  <si>
    <t>REPACION DE PLANTA  ELECTRICA</t>
  </si>
  <si>
    <t>DANIEL AUGUSTO RODRIGUEZ INFANTE</t>
  </si>
  <si>
    <t>B1500000052</t>
  </si>
  <si>
    <t xml:space="preserve">ELECTRODOMESTICO </t>
  </si>
  <si>
    <t>DISTRIBUIDORA VENTURA SRL</t>
  </si>
  <si>
    <t>B1500000774/734</t>
  </si>
  <si>
    <t>B1500001681/1665</t>
  </si>
  <si>
    <t>REACTIVOS DE LABORATORIO</t>
  </si>
  <si>
    <t>CLINIMED SRL</t>
  </si>
  <si>
    <t>B1500000588</t>
  </si>
  <si>
    <t>SERVICIO DE INSTALACION</t>
  </si>
  <si>
    <t>REYNALDO ANTONIO JIMINIAN  MARTINEZ</t>
  </si>
  <si>
    <t>SEGUROS LA INTERNACIONAL SA</t>
  </si>
  <si>
    <t>GERENCIA INTEGRAL M.A.E. SRL</t>
  </si>
  <si>
    <t>DEL PRADO SOLUTIONS SRL</t>
  </si>
  <si>
    <t>FLOW SRL</t>
  </si>
  <si>
    <t>OFICINA UNIVERSAL S.A</t>
  </si>
  <si>
    <t>MUEBLES &amp; EQUIPOS PARA OFICINA LEON GONZALEZ SRL</t>
  </si>
  <si>
    <t>PUNTO DENTAL SPOT JAL SRL</t>
  </si>
  <si>
    <t>LA RPIMAVERA SRL</t>
  </si>
  <si>
    <t>SUPLIDORA LEOPENA</t>
  </si>
  <si>
    <t>MUNOZ CONCEPTO MOBILIARIO SRL</t>
  </si>
  <si>
    <t>RONAJUS FARMACEUTICA SRL</t>
  </si>
  <si>
    <t>A 1 ALARMAS SRL</t>
  </si>
  <si>
    <t>NEW MED SUMINISTROS MEDICOS SRL</t>
  </si>
  <si>
    <t>FIS SOLUCIONES SRL</t>
  </si>
  <si>
    <t>PAGO DEL ALQUILER LOCAL OFICINA PRINCIPAL DEL SRSN II, MES DE SEPTIEMBRE 2023</t>
  </si>
  <si>
    <t>PAGO DE ALQUILER LOCAL FARMACIA DE VILLA OLGA, MES DE SEPTIEMBRE 2023</t>
  </si>
  <si>
    <t>PAGO DEL 20% DE CONSULTORIA INFORMATICA PARA MEJORAR PRODUCTIVIDAD, INNOVACION E INCORPORACION DE ESTAMENTOS DEL SRSNC</t>
  </si>
  <si>
    <t>PAGO RECOGIDA Y DESECHO DE MATERIALES BIO-CONTAMINANTES DE DIVERSOS CPN DEL SRSN II</t>
  </si>
  <si>
    <t>PAGO TICKETS DE COMBUSTIBLES PARA EL SERVICIO REGIONAL DE SALUD NORCENTRAL II</t>
  </si>
  <si>
    <t>PAGO MOBILIARIO DE OFICINA PARA LOS DISTINTOS CENTRO DE PRIMER NIVEL DEL SRSN II</t>
  </si>
  <si>
    <t>PAGO DE ESTUFA DE 20 PULGADAS PARA EL CENTRO DEL PRIMER NIVEL PALMAR ARRIBA DEL SRSN II</t>
  </si>
  <si>
    <t>PAGO DE INSTRUMENTOS DE LABORATORIOS PARA LOS DIFERENTES CENTROS DIAGNOSTICOS DEL SRSN II</t>
  </si>
  <si>
    <t>PAGO DE PRODUCTOS DE ODONTOLOGIA PARA LOS CENTROS DE PRIMER NIVEL DEL SRSN II</t>
  </si>
  <si>
    <t>PAGO DE UNIDADES DENTALES FIJAS Y MOVILES PARA LOS CPN DEL SRSN II</t>
  </si>
  <si>
    <t>PAGO DE ACTIVIDADES Y COMIDA  CENA AL PERSONAL DE SEGURIDAD DEL SRSN II</t>
  </si>
  <si>
    <t>PAGO DE CORONA FUNERARIA</t>
  </si>
  <si>
    <t>PAGO CAFÉ Y AZUCAR PARA LA DEPENDENCIA DEL SRSN II</t>
  </si>
  <si>
    <t>PAGO BOTELLAS DE AGUA PARA LA DEPENDENCIA DEL SRSN II</t>
  </si>
  <si>
    <t>PAGO DE MOBILIARIO DE OFICINA PARA LOS DISTINTOS CENTROS DE PRIMER NIVEL (CPN) DEL SRSN II</t>
  </si>
  <si>
    <t>PAGO INSUMOS DE LABORATORIO PARA LOS DIFERENTES CENTROS DIAGNOSTICOS DEL SRSN II</t>
  </si>
  <si>
    <t>PAGO MONITOREO DE ALARMA 6 TRIMESTRES DESDE FEBRERO-2022 A AGOSTO-2023, MAS SERVICIOTECNICO DE LA ALARMA DEL CENTRO DIAGNOSTICO CIENFUEGO</t>
  </si>
  <si>
    <t>PAGOS MOBILIARIOS MEDICOS PARA LOS DISTINTOS CENTROS DE PRIMER NIVEL (CPN) DEL SRSN II</t>
  </si>
  <si>
    <t>PAGO ADQUISICION DE TONERS Y TINTAS PARA IMPRESORAS DEL SRSN II</t>
  </si>
  <si>
    <t>B1500000260</t>
  </si>
  <si>
    <t>B1500000164</t>
  </si>
  <si>
    <t>B1500000507</t>
  </si>
  <si>
    <t>B1500000395</t>
  </si>
  <si>
    <t>B1500000970</t>
  </si>
  <si>
    <t>B1500001747</t>
  </si>
  <si>
    <t>B1500006487</t>
  </si>
  <si>
    <t>B1500001719</t>
  </si>
  <si>
    <t>B1500000202</t>
  </si>
  <si>
    <t>B1500000523, B1500000513, B1500000524, B1500000525, B1500000526, B1500000527, B1500000528, B1500000530, B1500000529, B1500000531, B1500000532, B1500000533.</t>
  </si>
  <si>
    <t>B1500000405</t>
  </si>
  <si>
    <t>B1500001038</t>
  </si>
  <si>
    <t>B1500010241, B1500010313</t>
  </si>
  <si>
    <t>B1500001036</t>
  </si>
  <si>
    <t>B1500001170</t>
  </si>
  <si>
    <t>B1500001580, B1500001584, B1500001560.</t>
  </si>
  <si>
    <t>B1500000283, B1500000284, B1500000285, B1500000286.</t>
  </si>
  <si>
    <t>B1500000146</t>
  </si>
  <si>
    <t>B1500000213, B1500000212</t>
  </si>
  <si>
    <t>B1500010480</t>
  </si>
  <si>
    <t>B1500010348</t>
  </si>
  <si>
    <t>B1500000209</t>
  </si>
  <si>
    <t>B1500000373</t>
  </si>
  <si>
    <t>SYDUAL</t>
  </si>
  <si>
    <t>PUNTO DENTAL SPOT</t>
  </si>
  <si>
    <t>INSTRUMENTOS MEDICOS DE ODONTOLOGIA</t>
  </si>
  <si>
    <t>SIM SOLUCIONES INTEGRADAS</t>
  </si>
  <si>
    <t>TONER Y TINTA</t>
  </si>
  <si>
    <t>HUMBERTO E TAVERA</t>
  </si>
  <si>
    <t>REPARACION Y MANTEIMIENTO DE EQ MEDICO ( NEVERAS DE VACUNA)</t>
  </si>
  <si>
    <t>B1500036115-B15000366128-B1500036132-B1500036038-B1500036201</t>
  </si>
  <si>
    <t>B1500012259</t>
  </si>
  <si>
    <t>B1500000153</t>
  </si>
  <si>
    <t>B1500000323</t>
  </si>
  <si>
    <t>B1500001450-B1500001449</t>
  </si>
  <si>
    <t>B1500010499</t>
  </si>
  <si>
    <t>BIO NUCLEAR SA</t>
  </si>
  <si>
    <t>BIO NOVA SRL</t>
  </si>
  <si>
    <t>NEW MED SUMINITROS MEDICOS</t>
  </si>
  <si>
    <t>UTILES MENORES QUIRURGICOS DE ODONTOLOGICO</t>
  </si>
  <si>
    <t>B1500010241</t>
  </si>
  <si>
    <t>B1500010313</t>
  </si>
  <si>
    <t>B1500001580-B1500001584</t>
  </si>
  <si>
    <t>B1500000283</t>
  </si>
  <si>
    <t>B1500000284</t>
  </si>
  <si>
    <t>B1500000285</t>
  </si>
  <si>
    <t>B1500000286</t>
  </si>
  <si>
    <t>B1500000093</t>
  </si>
  <si>
    <t>B1500000053</t>
  </si>
  <si>
    <t>B1500000523-B1500000513-B1500000524-B1500000525-B150000526-B1500000527-B1500000528-B150000530-B1500000529-B1500000531-B1500000532-B1500000533</t>
  </si>
  <si>
    <t>B1500010960</t>
  </si>
  <si>
    <t>B1500000213</t>
  </si>
  <si>
    <t>FLORISTERIA PRIMAVERA</t>
  </si>
  <si>
    <t>PRODUCTO FORESTAL</t>
  </si>
  <si>
    <t xml:space="preserve">SUPLIDORA LOEPEÑA, SRL </t>
  </si>
  <si>
    <t>CAFÉ Y AZUCAR</t>
  </si>
  <si>
    <t>SANTANA GERMAN</t>
  </si>
  <si>
    <t>PRODUCTOS ELECTRICOS Y AFINES</t>
  </si>
  <si>
    <t xml:space="preserve">JEAN CARLOS BASULTA LOPEZ </t>
  </si>
  <si>
    <t xml:space="preserve">EQUIPOS MEDICOS </t>
  </si>
  <si>
    <t>A1-ALARMAS SRL</t>
  </si>
  <si>
    <t>MONITOREO DE ALARMA</t>
  </si>
  <si>
    <t>PRODUCTOS ODONTOLOGICOS</t>
  </si>
  <si>
    <t>INSTRUMENTOS DE ODONTOLOGIA</t>
  </si>
  <si>
    <t xml:space="preserve">KMCP COMERCIAL </t>
  </si>
  <si>
    <t xml:space="preserve">MATERIALES DE OFICINA </t>
  </si>
  <si>
    <t>PRODUCTOS QUIRURGICOS</t>
  </si>
  <si>
    <t xml:space="preserve">RONAJUS FARMACEUTICA </t>
  </si>
  <si>
    <t>SERVICIOS LOGITICOS EXPRESS</t>
  </si>
  <si>
    <t xml:space="preserve">EXTINTORES </t>
  </si>
  <si>
    <t>EL CARRITO DE MARCHENA</t>
  </si>
  <si>
    <t xml:space="preserve">ALIMENTOS </t>
  </si>
  <si>
    <t>FIS SOLUCIONES</t>
  </si>
  <si>
    <t>SUPLIMADE COMERCIAL</t>
  </si>
  <si>
    <t>ESTUFA</t>
  </si>
  <si>
    <t>CRUZ AYALA</t>
  </si>
  <si>
    <t>INSTRUMENTOS DE LABORATORIO</t>
  </si>
  <si>
    <t>AL 30 DE SEPTIEMBRE 2023</t>
  </si>
  <si>
    <t>AL 31 DE OCTUBRE 2023</t>
  </si>
  <si>
    <t>AL 30 DE NOVIEMBRE 2023</t>
  </si>
  <si>
    <t>B1500000594</t>
  </si>
  <si>
    <t>EL YAQUE MOTORS</t>
  </si>
  <si>
    <t>MANTENIMIENTO Y REPARACION DE VEHICULO</t>
  </si>
  <si>
    <t>B1500010611</t>
  </si>
  <si>
    <t>B1500000289</t>
  </si>
  <si>
    <t>ALFONSO DENTAL</t>
  </si>
  <si>
    <t>INSTRUMENTOS MENORES</t>
  </si>
  <si>
    <t>B1500012006</t>
  </si>
  <si>
    <t>TROPIGAS</t>
  </si>
  <si>
    <t>B1500012007</t>
  </si>
  <si>
    <t>B1500000057</t>
  </si>
  <si>
    <t>JT INVESTDENT</t>
  </si>
  <si>
    <t>MATERIAL GASTABLE DE ODONTOLOGIA</t>
  </si>
  <si>
    <t>B1500001730</t>
  </si>
  <si>
    <t>INSTRUMENTOS ODONTOLOGIA</t>
  </si>
  <si>
    <t>MAXIBODEGAS EOP DEL CARIBE</t>
  </si>
  <si>
    <t>B1500036634-B1500036605</t>
  </si>
  <si>
    <t>B1500006609-B1500006611</t>
  </si>
  <si>
    <t>B1500006495-B1500006600</t>
  </si>
  <si>
    <t>B1500006206</t>
  </si>
  <si>
    <t>B1500006748</t>
  </si>
  <si>
    <t>B1500000077</t>
  </si>
  <si>
    <t>ESLOROM PHARMA</t>
  </si>
  <si>
    <t>MEDICAMENTO</t>
  </si>
  <si>
    <t>B1500000619</t>
  </si>
  <si>
    <t>ARIZA BATLLE</t>
  </si>
  <si>
    <t xml:space="preserve">MATERIALES GASTABLE DE ODONTOLOGIA </t>
  </si>
  <si>
    <t>B1500010270</t>
  </si>
  <si>
    <t xml:space="preserve">SYDUAL SRL </t>
  </si>
  <si>
    <t>B1500010569</t>
  </si>
  <si>
    <t>DIMEDOM SRL</t>
  </si>
  <si>
    <t>MATERIALES MENORES QUIRURGICOS DE ODONTOLOGIA</t>
  </si>
  <si>
    <t>B1500012017</t>
  </si>
  <si>
    <t>B1500010531</t>
  </si>
  <si>
    <t>B1500000250</t>
  </si>
  <si>
    <t>ARTIEX SRL</t>
  </si>
  <si>
    <t>MOBILIARIOS MEDICOS</t>
  </si>
  <si>
    <t>B1500000533</t>
  </si>
  <si>
    <t>JF D 24 SERVIC DOMINICANA</t>
  </si>
  <si>
    <t>LIMPIEZA E HIGIENE</t>
  </si>
  <si>
    <t>B1500000553-B150000552-B150000554-B1500000555-B150000556-B150000557-B1500000558-B150000559-B1500000560</t>
  </si>
  <si>
    <t>SERVICIOS DE CATERING</t>
  </si>
  <si>
    <t>B1500001663</t>
  </si>
  <si>
    <t>B1500001681-B1500001682-B1500001662</t>
  </si>
  <si>
    <t>B15000000014</t>
  </si>
  <si>
    <t>REYNALDO REFRIGERACION</t>
  </si>
  <si>
    <t>REPARACION DE AIRES</t>
  </si>
  <si>
    <t xml:space="preserve">SUPLIDENT SRL </t>
  </si>
  <si>
    <t>EQUIPOS ODONTOLOGICOS</t>
  </si>
  <si>
    <t>PRODUCTOR QUIMICOS ODONTOLOGICOS</t>
  </si>
  <si>
    <t>B1500000419</t>
  </si>
  <si>
    <t>CORONA DE FLORES</t>
  </si>
  <si>
    <t>B1500000063</t>
  </si>
  <si>
    <t>MEDICAL TECHNOLOGIES SRL</t>
  </si>
  <si>
    <t>REPARACION E INSTALACION DE EQUIPOS DE RAYOS X</t>
  </si>
  <si>
    <t>B1500001980</t>
  </si>
  <si>
    <t>RAMIREZ Y MOJICA</t>
  </si>
  <si>
    <t>MALETIN EJECUTIVO</t>
  </si>
  <si>
    <t>B15000000132</t>
  </si>
  <si>
    <t>RAYAMEL GROUP</t>
  </si>
  <si>
    <t>MATERIALES DE LIMPIEZA E HIGIENE</t>
  </si>
  <si>
    <t>B150000100</t>
  </si>
  <si>
    <t>PUNTO MARKET</t>
  </si>
  <si>
    <t>MATERIALES DE FERRETERIA</t>
  </si>
  <si>
    <t xml:space="preserve">SANTANA GERMAN SUPPLY BATTERY </t>
  </si>
  <si>
    <t>BATERIAS PARA VEHICULOS</t>
  </si>
  <si>
    <t>B1500000002</t>
  </si>
  <si>
    <t>DEL PRADO SOLUTION</t>
  </si>
  <si>
    <t>CONSULTORIA INFORMATICA</t>
  </si>
  <si>
    <t>AL 31 DE DICIEMBRE 2023</t>
  </si>
  <si>
    <t>B1500010846</t>
  </si>
  <si>
    <t>B1500003827</t>
  </si>
  <si>
    <t>B1500012072</t>
  </si>
  <si>
    <t>B1500000288</t>
  </si>
  <si>
    <t>B1500000287</t>
  </si>
  <si>
    <t>B1500000155</t>
  </si>
  <si>
    <t>B1500000125-B150000119-B150000118-B1500000131-B1500000161</t>
  </si>
  <si>
    <t>B1500000248</t>
  </si>
  <si>
    <t>B1500006706</t>
  </si>
  <si>
    <t>B1500000423</t>
  </si>
  <si>
    <t>B1500000214</t>
  </si>
  <si>
    <t>B1500005244</t>
  </si>
  <si>
    <t>B1500001054</t>
  </si>
  <si>
    <t>B150001739-B1500001737</t>
  </si>
  <si>
    <t>B1500000561-B1500000562-B1500000563-B150000564-B1500000568-B150000569-B1500000570-B1500000571-B1500000574-B1500000577-B1500000576-B1500000578-B1500000580-B1500000581-B1500000579</t>
  </si>
  <si>
    <t>GTG INDUSTRIAL SRL</t>
  </si>
  <si>
    <t xml:space="preserve">TROPIGAS DOMINICANA </t>
  </si>
  <si>
    <t xml:space="preserve">A1 ALARMA </t>
  </si>
  <si>
    <t>MONITOREO DE ALARMAS</t>
  </si>
  <si>
    <t>SERVICIOS LOGICOS EXPRESS</t>
  </si>
  <si>
    <t>COMPRA DE EXTINTORES</t>
  </si>
  <si>
    <t>MASFLOW TEAM EXPRESS</t>
  </si>
  <si>
    <t xml:space="preserve">RAYAMEL GROUP </t>
  </si>
  <si>
    <t>CORAMCA</t>
  </si>
  <si>
    <t>EQUIPOS MEDICOS</t>
  </si>
  <si>
    <t>FLORISTERIA LA PRIMAVERA</t>
  </si>
  <si>
    <t>PUNTO DENTAL</t>
  </si>
  <si>
    <t>LIRIANO NUEZ COMERCIAL</t>
  </si>
  <si>
    <t>INTRUMENTOS DE COLOSCOPIA</t>
  </si>
  <si>
    <t>PRO FARMACEUTICAL</t>
  </si>
  <si>
    <t xml:space="preserve">MATERIAL GASTABLE DE FARMACIA </t>
  </si>
  <si>
    <t xml:space="preserve">CAPELLAN DENTAL </t>
  </si>
  <si>
    <t xml:space="preserve">PRODUCTOS QUIMICOS DE ODONTOLOGIA </t>
  </si>
  <si>
    <t xml:space="preserve">EL CARRITO DE MARCHENA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</si>
</sst>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name val="Calibri "/>
    </font>
    <font>
      <sz val="9"/>
      <name val="Calibri "/>
    </font>
    <font>
      <sz val="10"/>
      <color theme="1"/>
      <name val="Calibri "/>
    </font>
    <font>
      <b/>
      <sz val="9"/>
      <color theme="1"/>
      <name val="Calibri 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102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64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164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0" fontId="15" fillId="2" borderId="0" xfId="0" applyFont="1" applyFill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164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164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64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3" applyFont="1" applyFill="1" applyBorder="1" applyAlignment="1">
      <alignment horizontal="left" vertical="center" wrapText="1"/>
    </xf>
    <xf numFmtId="14" fontId="27" fillId="2" borderId="2" xfId="4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2" xfId="4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164" fontId="28" fillId="2" borderId="2" xfId="1" applyFont="1" applyFill="1" applyBorder="1" applyAlignment="1">
      <alignment horizontal="right" vertical="center" wrapText="1"/>
    </xf>
    <xf numFmtId="0" fontId="29" fillId="2" borderId="2" xfId="0" applyFont="1" applyFill="1" applyBorder="1" applyAlignment="1">
      <alignment horizontal="left" vertical="center" wrapText="1"/>
    </xf>
    <xf numFmtId="166" fontId="30" fillId="4" borderId="2" xfId="1" applyNumberFormat="1" applyFont="1" applyFill="1" applyBorder="1" applyAlignment="1">
      <alignment horizontal="right" vertical="center"/>
    </xf>
    <xf numFmtId="0" fontId="29" fillId="0" borderId="2" xfId="0" applyFont="1" applyBorder="1" applyAlignment="1">
      <alignment horizontal="left" vertical="center" wrapText="1"/>
    </xf>
    <xf numFmtId="0" fontId="27" fillId="2" borderId="2" xfId="3" applyFont="1" applyFill="1" applyBorder="1" applyAlignment="1">
      <alignment horizontal="center" vertical="center" wrapText="1"/>
    </xf>
    <xf numFmtId="4" fontId="28" fillId="2" borderId="2" xfId="1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30" fillId="4" borderId="2" xfId="0" applyFont="1" applyFill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7CED8F2-F039-4157-B25F-7CAA8C212BE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48</xdr:row>
      <xdr:rowOff>180975</xdr:rowOff>
    </xdr:from>
    <xdr:to>
      <xdr:col>5</xdr:col>
      <xdr:colOff>28575</xdr:colOff>
      <xdr:row>49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38C91A59-B1F3-4A9F-A898-BFD1820C14C5}"/>
            </a:ext>
          </a:extLst>
        </xdr:cNvPr>
        <xdr:cNvCxnSpPr/>
      </xdr:nvCxnSpPr>
      <xdr:spPr>
        <a:xfrm flipV="1">
          <a:off x="6543675" y="21774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84880B1E-AED2-473B-8199-C6D54CD5871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51</xdr:row>
      <xdr:rowOff>180975</xdr:rowOff>
    </xdr:from>
    <xdr:to>
      <xdr:col>5</xdr:col>
      <xdr:colOff>28575</xdr:colOff>
      <xdr:row>52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F623E35F-7C6B-46D7-A18E-F61C1B9870BB}"/>
            </a:ext>
          </a:extLst>
        </xdr:cNvPr>
        <xdr:cNvCxnSpPr/>
      </xdr:nvCxnSpPr>
      <xdr:spPr>
        <a:xfrm flipV="1">
          <a:off x="6600825" y="120110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F88E1D2-1DDD-4971-B51D-419719236A3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28</xdr:row>
      <xdr:rowOff>180975</xdr:rowOff>
    </xdr:from>
    <xdr:to>
      <xdr:col>5</xdr:col>
      <xdr:colOff>28575</xdr:colOff>
      <xdr:row>29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B722A57-293C-4651-9803-550750F7C653}"/>
            </a:ext>
          </a:extLst>
        </xdr:cNvPr>
        <xdr:cNvCxnSpPr/>
      </xdr:nvCxnSpPr>
      <xdr:spPr>
        <a:xfrm flipV="1">
          <a:off x="6600825" y="158591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B89A366-6C6C-4A5F-B1E1-CF2CB55B6F1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31</xdr:row>
      <xdr:rowOff>180975</xdr:rowOff>
    </xdr:from>
    <xdr:to>
      <xdr:col>5</xdr:col>
      <xdr:colOff>28575</xdr:colOff>
      <xdr:row>32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10E536BC-857D-4320-BD32-9E1AAE849486}"/>
            </a:ext>
          </a:extLst>
        </xdr:cNvPr>
        <xdr:cNvCxnSpPr/>
      </xdr:nvCxnSpPr>
      <xdr:spPr>
        <a:xfrm flipV="1">
          <a:off x="6600825" y="74295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074E481-C4CC-47C2-9865-41B740054FD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28</xdr:row>
      <xdr:rowOff>180975</xdr:rowOff>
    </xdr:from>
    <xdr:to>
      <xdr:col>5</xdr:col>
      <xdr:colOff>28575</xdr:colOff>
      <xdr:row>29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B7B0725-C1DE-451D-837F-63CB28ECB2ED}"/>
            </a:ext>
          </a:extLst>
        </xdr:cNvPr>
        <xdr:cNvCxnSpPr/>
      </xdr:nvCxnSpPr>
      <xdr:spPr>
        <a:xfrm flipV="1">
          <a:off x="6600825" y="7000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E6C765B-33D2-43E0-BFC2-2E74AB63CDA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40</xdr:row>
      <xdr:rowOff>180975</xdr:rowOff>
    </xdr:from>
    <xdr:to>
      <xdr:col>5</xdr:col>
      <xdr:colOff>28575</xdr:colOff>
      <xdr:row>41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554BDBA8-BF8F-4CCE-B31A-3D8FDD8FFA3A}"/>
            </a:ext>
          </a:extLst>
        </xdr:cNvPr>
        <xdr:cNvCxnSpPr/>
      </xdr:nvCxnSpPr>
      <xdr:spPr>
        <a:xfrm flipV="1">
          <a:off x="6600825" y="8524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29169E06-6DF3-4039-A93D-5BF069F07E8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26</xdr:row>
      <xdr:rowOff>180975</xdr:rowOff>
    </xdr:from>
    <xdr:to>
      <xdr:col>5</xdr:col>
      <xdr:colOff>28575</xdr:colOff>
      <xdr:row>27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B0A403B-8DBD-47B0-B949-6BA1D1658499}"/>
            </a:ext>
          </a:extLst>
        </xdr:cNvPr>
        <xdr:cNvCxnSpPr/>
      </xdr:nvCxnSpPr>
      <xdr:spPr>
        <a:xfrm flipV="1">
          <a:off x="6600825" y="95250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B193324-F560-4850-9CCB-60B6763F5D0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31</xdr:row>
      <xdr:rowOff>180975</xdr:rowOff>
    </xdr:from>
    <xdr:to>
      <xdr:col>5</xdr:col>
      <xdr:colOff>28575</xdr:colOff>
      <xdr:row>32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BE199AC-2E8B-495D-B26B-4F55999E434B}"/>
            </a:ext>
          </a:extLst>
        </xdr:cNvPr>
        <xdr:cNvCxnSpPr/>
      </xdr:nvCxnSpPr>
      <xdr:spPr>
        <a:xfrm flipV="1">
          <a:off x="6600825" y="66675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0E0D8D3E-2B2E-40EB-B376-C8053EF6539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38</xdr:row>
      <xdr:rowOff>180975</xdr:rowOff>
    </xdr:from>
    <xdr:to>
      <xdr:col>5</xdr:col>
      <xdr:colOff>28575</xdr:colOff>
      <xdr:row>39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52282704-DFCB-46BC-BD79-B1AD2110C511}"/>
            </a:ext>
          </a:extLst>
        </xdr:cNvPr>
        <xdr:cNvCxnSpPr/>
      </xdr:nvCxnSpPr>
      <xdr:spPr>
        <a:xfrm flipV="1">
          <a:off x="6600825" y="69627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9589866-472F-43FB-AD6F-6E9D0332584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49</xdr:row>
      <xdr:rowOff>180975</xdr:rowOff>
    </xdr:from>
    <xdr:to>
      <xdr:col>5</xdr:col>
      <xdr:colOff>28575</xdr:colOff>
      <xdr:row>50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A3CA919-4363-48FA-9547-294A236D30A5}"/>
            </a:ext>
          </a:extLst>
        </xdr:cNvPr>
        <xdr:cNvCxnSpPr/>
      </xdr:nvCxnSpPr>
      <xdr:spPr>
        <a:xfrm flipV="1">
          <a:off x="6600825" y="145542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53AE8BF-BCA7-458E-BC5B-ADA6688336A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51</xdr:row>
      <xdr:rowOff>180975</xdr:rowOff>
    </xdr:from>
    <xdr:to>
      <xdr:col>5</xdr:col>
      <xdr:colOff>28575</xdr:colOff>
      <xdr:row>52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A048A790-76B9-494A-9A87-844F47EBC6C0}"/>
            </a:ext>
          </a:extLst>
        </xdr:cNvPr>
        <xdr:cNvCxnSpPr/>
      </xdr:nvCxnSpPr>
      <xdr:spPr>
        <a:xfrm flipV="1">
          <a:off x="6600825" y="116014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02BD4CFA-29D5-4FCE-960B-A5336308842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32</xdr:row>
      <xdr:rowOff>180975</xdr:rowOff>
    </xdr:from>
    <xdr:to>
      <xdr:col>5</xdr:col>
      <xdr:colOff>28575</xdr:colOff>
      <xdr:row>33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2B4EAC04-47B8-4EB9-86A9-F75009B9E282}"/>
            </a:ext>
          </a:extLst>
        </xdr:cNvPr>
        <xdr:cNvCxnSpPr/>
      </xdr:nvCxnSpPr>
      <xdr:spPr>
        <a:xfrm flipV="1">
          <a:off x="6600825" y="114300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5" t="s">
        <v>151</v>
      </c>
      <c r="B2" s="95"/>
      <c r="C2" s="95"/>
      <c r="D2" s="95"/>
      <c r="E2" s="95"/>
    </row>
    <row r="3" spans="1:8" ht="15" customHeight="1">
      <c r="A3" s="95"/>
      <c r="B3" s="95"/>
      <c r="C3" s="95"/>
      <c r="D3" s="95"/>
      <c r="E3" s="95"/>
    </row>
    <row r="4" spans="1:8" ht="15" customHeight="1">
      <c r="A4" s="95"/>
      <c r="B4" s="95"/>
      <c r="C4" s="95"/>
      <c r="D4" s="95"/>
      <c r="E4" s="95"/>
    </row>
    <row r="5" spans="1:8" ht="6" customHeight="1">
      <c r="A5" s="95"/>
      <c r="B5" s="95"/>
      <c r="C5" s="95"/>
      <c r="D5" s="95"/>
      <c r="E5" s="95"/>
      <c r="F5" s="38"/>
    </row>
    <row r="6" spans="1:8" ht="41.25" customHeight="1">
      <c r="A6" s="96" t="s">
        <v>891</v>
      </c>
      <c r="B6" s="96"/>
      <c r="C6" s="96"/>
      <c r="D6" s="96"/>
      <c r="E6" s="96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BD882-5D0F-49F4-9983-ABB509B7DA74}">
  <dimension ref="B1:H53"/>
  <sheetViews>
    <sheetView topLeftCell="A38" zoomScaleNormal="100" zoomScaleSheetLayoutView="100" workbookViewId="0">
      <selection activeCell="F50" sqref="F50:G5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1355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1356</v>
      </c>
      <c r="C10" s="85">
        <v>44931</v>
      </c>
      <c r="D10" s="86" t="s">
        <v>1368</v>
      </c>
      <c r="E10" s="87" t="s">
        <v>1380</v>
      </c>
      <c r="F10" s="88" t="s">
        <v>1381</v>
      </c>
      <c r="G10" s="89">
        <v>36000</v>
      </c>
    </row>
    <row r="11" spans="2:8">
      <c r="B11" s="93" t="s">
        <v>1357</v>
      </c>
      <c r="C11" s="85">
        <v>44938</v>
      </c>
      <c r="D11" s="90" t="s">
        <v>1369</v>
      </c>
      <c r="E11" s="90" t="s">
        <v>1380</v>
      </c>
      <c r="F11" s="88" t="s">
        <v>1381</v>
      </c>
      <c r="G11" s="89">
        <v>8470</v>
      </c>
    </row>
    <row r="12" spans="2:8">
      <c r="B12" s="93" t="s">
        <v>1358</v>
      </c>
      <c r="C12" s="85">
        <v>44938</v>
      </c>
      <c r="D12" s="86" t="s">
        <v>1370</v>
      </c>
      <c r="E12" s="90" t="s">
        <v>1380</v>
      </c>
      <c r="F12" s="88" t="s">
        <v>1381</v>
      </c>
      <c r="G12" s="89">
        <v>16700</v>
      </c>
    </row>
    <row r="13" spans="2:8">
      <c r="B13" s="93" t="s">
        <v>1359</v>
      </c>
      <c r="C13" s="85">
        <v>44938</v>
      </c>
      <c r="D13" s="86" t="s">
        <v>1371</v>
      </c>
      <c r="E13" s="86" t="s">
        <v>1380</v>
      </c>
      <c r="F13" s="88" t="s">
        <v>1381</v>
      </c>
      <c r="G13" s="89">
        <v>9790</v>
      </c>
    </row>
    <row r="14" spans="2:8">
      <c r="B14" s="93" t="s">
        <v>1360</v>
      </c>
      <c r="C14" s="85">
        <v>44938</v>
      </c>
      <c r="D14" s="90" t="s">
        <v>1372</v>
      </c>
      <c r="E14" s="86" t="s">
        <v>1380</v>
      </c>
      <c r="F14" s="88" t="s">
        <v>1381</v>
      </c>
      <c r="G14" s="89">
        <v>6000</v>
      </c>
    </row>
    <row r="15" spans="2:8">
      <c r="B15" s="93" t="s">
        <v>1361</v>
      </c>
      <c r="C15" s="85">
        <v>44938</v>
      </c>
      <c r="D15" s="90" t="s">
        <v>1373</v>
      </c>
      <c r="E15" s="86" t="s">
        <v>1380</v>
      </c>
      <c r="F15" s="88" t="s">
        <v>1381</v>
      </c>
      <c r="G15" s="89">
        <v>8000</v>
      </c>
    </row>
    <row r="16" spans="2:8">
      <c r="B16" s="93" t="s">
        <v>1362</v>
      </c>
      <c r="C16" s="85">
        <v>44946</v>
      </c>
      <c r="D16" s="90" t="s">
        <v>1374</v>
      </c>
      <c r="E16" s="86" t="s">
        <v>1380</v>
      </c>
      <c r="F16" s="88" t="s">
        <v>1381</v>
      </c>
      <c r="G16" s="89">
        <v>10000</v>
      </c>
    </row>
    <row r="17" spans="2:7">
      <c r="B17" s="93" t="s">
        <v>1363</v>
      </c>
      <c r="C17" s="85">
        <v>44938</v>
      </c>
      <c r="D17" s="86" t="s">
        <v>1375</v>
      </c>
      <c r="E17" s="86" t="s">
        <v>1380</v>
      </c>
      <c r="F17" s="88" t="s">
        <v>1381</v>
      </c>
      <c r="G17" s="89">
        <v>10000</v>
      </c>
    </row>
    <row r="18" spans="2:7">
      <c r="B18" s="93" t="s">
        <v>1364</v>
      </c>
      <c r="C18" s="85">
        <v>44931</v>
      </c>
      <c r="D18" s="86" t="s">
        <v>1376</v>
      </c>
      <c r="E18" s="84" t="s">
        <v>1380</v>
      </c>
      <c r="F18" s="88" t="s">
        <v>1381</v>
      </c>
      <c r="G18" s="89">
        <v>45000</v>
      </c>
    </row>
    <row r="19" spans="2:7" ht="25.5">
      <c r="B19" s="93" t="s">
        <v>1365</v>
      </c>
      <c r="C19" s="85">
        <v>44931</v>
      </c>
      <c r="D19" s="86" t="s">
        <v>1377</v>
      </c>
      <c r="E19" s="84" t="s">
        <v>1380</v>
      </c>
      <c r="F19" s="88" t="s">
        <v>1381</v>
      </c>
      <c r="G19" s="89">
        <v>25000</v>
      </c>
    </row>
    <row r="20" spans="2:7">
      <c r="B20" s="93" t="s">
        <v>1366</v>
      </c>
      <c r="C20" s="85">
        <v>44940</v>
      </c>
      <c r="D20" s="86" t="s">
        <v>1378</v>
      </c>
      <c r="E20" s="84" t="s">
        <v>1380</v>
      </c>
      <c r="F20" s="88" t="s">
        <v>1381</v>
      </c>
      <c r="G20" s="89">
        <v>10000</v>
      </c>
    </row>
    <row r="21" spans="2:7" ht="25.5">
      <c r="B21" s="93" t="s">
        <v>1367</v>
      </c>
      <c r="C21" s="85">
        <v>44940</v>
      </c>
      <c r="D21" s="90" t="s">
        <v>1379</v>
      </c>
      <c r="E21" s="84" t="s">
        <v>1380</v>
      </c>
      <c r="F21" s="88" t="s">
        <v>1381</v>
      </c>
      <c r="G21" s="89">
        <v>10000</v>
      </c>
    </row>
    <row r="22" spans="2:7" s="71" customFormat="1">
      <c r="B22" s="93" t="s">
        <v>1382</v>
      </c>
      <c r="C22" s="85">
        <v>44940</v>
      </c>
      <c r="D22" s="90" t="s">
        <v>1392</v>
      </c>
      <c r="E22" s="90" t="s">
        <v>1380</v>
      </c>
      <c r="F22" s="88" t="s">
        <v>1381</v>
      </c>
      <c r="G22" s="89">
        <v>12000</v>
      </c>
    </row>
    <row r="23" spans="2:7" s="71" customFormat="1">
      <c r="B23" s="93" t="s">
        <v>1383</v>
      </c>
      <c r="C23" s="85">
        <v>44929</v>
      </c>
      <c r="D23" s="86" t="s">
        <v>1393</v>
      </c>
      <c r="E23" s="90" t="s">
        <v>1380</v>
      </c>
      <c r="F23" s="88" t="s">
        <v>1381</v>
      </c>
      <c r="G23" s="89">
        <v>15000</v>
      </c>
    </row>
    <row r="24" spans="2:7" s="71" customFormat="1">
      <c r="B24" s="93" t="s">
        <v>1384</v>
      </c>
      <c r="C24" s="85">
        <v>44940</v>
      </c>
      <c r="D24" s="86" t="s">
        <v>1394</v>
      </c>
      <c r="E24" s="90" t="s">
        <v>1380</v>
      </c>
      <c r="F24" s="88" t="s">
        <v>1381</v>
      </c>
      <c r="G24" s="89">
        <v>12000</v>
      </c>
    </row>
    <row r="25" spans="2:7" s="71" customFormat="1" ht="25.5">
      <c r="B25" s="93" t="s">
        <v>1385</v>
      </c>
      <c r="C25" s="85">
        <v>44940</v>
      </c>
      <c r="D25" s="86" t="s">
        <v>1395</v>
      </c>
      <c r="E25" s="90" t="s">
        <v>1380</v>
      </c>
      <c r="F25" s="88" t="s">
        <v>1381</v>
      </c>
      <c r="G25" s="89">
        <v>10000</v>
      </c>
    </row>
    <row r="26" spans="2:7" s="71" customFormat="1">
      <c r="B26" s="93" t="s">
        <v>1386</v>
      </c>
      <c r="C26" s="85">
        <v>44940</v>
      </c>
      <c r="D26" s="86" t="s">
        <v>1396</v>
      </c>
      <c r="E26" s="90" t="s">
        <v>1380</v>
      </c>
      <c r="F26" s="88" t="s">
        <v>1381</v>
      </c>
      <c r="G26" s="89">
        <v>10000</v>
      </c>
    </row>
    <row r="27" spans="2:7" ht="25.5">
      <c r="B27" s="93" t="s">
        <v>1387</v>
      </c>
      <c r="C27" s="85">
        <v>44940</v>
      </c>
      <c r="D27" s="90" t="s">
        <v>1397</v>
      </c>
      <c r="E27" s="90" t="s">
        <v>1380</v>
      </c>
      <c r="F27" s="88" t="s">
        <v>1381</v>
      </c>
      <c r="G27" s="89">
        <v>10000</v>
      </c>
    </row>
    <row r="28" spans="2:7" ht="118.5" customHeight="1">
      <c r="B28" s="93" t="s">
        <v>1388</v>
      </c>
      <c r="C28" s="85">
        <v>44929</v>
      </c>
      <c r="D28" s="90" t="s">
        <v>1398</v>
      </c>
      <c r="E28" s="92" t="s">
        <v>1380</v>
      </c>
      <c r="F28" s="88" t="s">
        <v>1381</v>
      </c>
      <c r="G28" s="89">
        <v>191632</v>
      </c>
    </row>
    <row r="29" spans="2:7">
      <c r="B29" s="93" t="s">
        <v>1265</v>
      </c>
      <c r="C29" s="85">
        <v>44932</v>
      </c>
      <c r="D29" s="86" t="s">
        <v>1399</v>
      </c>
      <c r="E29" s="84" t="s">
        <v>1380</v>
      </c>
      <c r="F29" s="88" t="s">
        <v>1381</v>
      </c>
      <c r="G29" s="89">
        <v>222450.67</v>
      </c>
    </row>
    <row r="30" spans="2:7">
      <c r="B30" s="93" t="s">
        <v>1389</v>
      </c>
      <c r="C30" s="85">
        <v>44938</v>
      </c>
      <c r="D30" s="84" t="s">
        <v>1400</v>
      </c>
      <c r="E30" s="87" t="s">
        <v>1380</v>
      </c>
      <c r="F30" s="88" t="s">
        <v>1381</v>
      </c>
      <c r="G30" s="89">
        <v>6600</v>
      </c>
    </row>
    <row r="31" spans="2:7">
      <c r="B31" s="93" t="s">
        <v>1390</v>
      </c>
      <c r="C31" s="85">
        <v>44916</v>
      </c>
      <c r="D31" s="84" t="s">
        <v>1401</v>
      </c>
      <c r="E31" s="87" t="s">
        <v>1402</v>
      </c>
      <c r="F31" s="88" t="s">
        <v>1381</v>
      </c>
      <c r="G31" s="89">
        <v>207598.86</v>
      </c>
    </row>
    <row r="32" spans="2:7">
      <c r="B32" s="93" t="s">
        <v>1391</v>
      </c>
      <c r="C32" s="85">
        <v>44840</v>
      </c>
      <c r="D32" s="84" t="s">
        <v>1403</v>
      </c>
      <c r="E32" s="87" t="s">
        <v>1404</v>
      </c>
      <c r="F32" s="88" t="s">
        <v>1381</v>
      </c>
      <c r="G32" s="89">
        <v>8295.4</v>
      </c>
    </row>
    <row r="33" spans="2:8">
      <c r="B33" s="93" t="s">
        <v>1405</v>
      </c>
      <c r="C33" s="85">
        <v>44798</v>
      </c>
      <c r="D33" s="84" t="s">
        <v>1414</v>
      </c>
      <c r="E33" s="87" t="s">
        <v>1424</v>
      </c>
      <c r="F33" s="88" t="s">
        <v>1381</v>
      </c>
      <c r="G33" s="89">
        <v>150800</v>
      </c>
    </row>
    <row r="34" spans="2:8">
      <c r="B34" s="93" t="s">
        <v>1406</v>
      </c>
      <c r="C34" s="85">
        <v>44817</v>
      </c>
      <c r="D34" s="84" t="s">
        <v>1415</v>
      </c>
      <c r="E34" s="87" t="s">
        <v>1425</v>
      </c>
      <c r="F34" s="88" t="s">
        <v>1381</v>
      </c>
      <c r="G34" s="89">
        <v>19045.2</v>
      </c>
    </row>
    <row r="35" spans="2:8">
      <c r="B35" s="93" t="s">
        <v>1407</v>
      </c>
      <c r="C35" s="85">
        <v>44917</v>
      </c>
      <c r="D35" s="84" t="s">
        <v>1416</v>
      </c>
      <c r="E35" s="87" t="s">
        <v>1426</v>
      </c>
      <c r="F35" s="88" t="s">
        <v>1381</v>
      </c>
      <c r="G35" s="89">
        <v>182370</v>
      </c>
    </row>
    <row r="36" spans="2:8">
      <c r="B36" s="93" t="s">
        <v>1408</v>
      </c>
      <c r="C36" s="85">
        <v>44932</v>
      </c>
      <c r="D36" s="84" t="s">
        <v>1417</v>
      </c>
      <c r="E36" s="87" t="s">
        <v>1427</v>
      </c>
      <c r="F36" s="88" t="s">
        <v>1381</v>
      </c>
      <c r="G36" s="89">
        <v>6000</v>
      </c>
    </row>
    <row r="37" spans="2:8">
      <c r="B37" s="93" t="s">
        <v>657</v>
      </c>
      <c r="C37" s="85">
        <v>44911</v>
      </c>
      <c r="D37" s="84" t="s">
        <v>1418</v>
      </c>
      <c r="E37" s="87" t="s">
        <v>1428</v>
      </c>
      <c r="F37" s="88" t="s">
        <v>1381</v>
      </c>
      <c r="G37" s="89">
        <v>5670</v>
      </c>
    </row>
    <row r="38" spans="2:8">
      <c r="B38" s="93" t="s">
        <v>1409</v>
      </c>
      <c r="C38" s="85">
        <v>44930</v>
      </c>
      <c r="D38" s="84" t="s">
        <v>1419</v>
      </c>
      <c r="E38" s="87" t="s">
        <v>1429</v>
      </c>
      <c r="F38" s="88" t="s">
        <v>1381</v>
      </c>
      <c r="G38" s="89">
        <v>3450</v>
      </c>
    </row>
    <row r="39" spans="2:8" ht="51">
      <c r="B39" s="93" t="s">
        <v>1410</v>
      </c>
      <c r="C39" s="85">
        <v>45247</v>
      </c>
      <c r="D39" s="84" t="s">
        <v>1420</v>
      </c>
      <c r="E39" s="87" t="s">
        <v>1430</v>
      </c>
      <c r="F39" s="88" t="s">
        <v>1381</v>
      </c>
      <c r="G39" s="89">
        <v>134250.01</v>
      </c>
    </row>
    <row r="40" spans="2:8">
      <c r="B40" s="93" t="s">
        <v>1411</v>
      </c>
      <c r="C40" s="85">
        <v>44845</v>
      </c>
      <c r="D40" s="84" t="s">
        <v>1421</v>
      </c>
      <c r="E40" s="87" t="s">
        <v>1431</v>
      </c>
      <c r="F40" s="88" t="s">
        <v>1381</v>
      </c>
      <c r="G40" s="89">
        <v>615178.6</v>
      </c>
    </row>
    <row r="41" spans="2:8">
      <c r="B41" s="93" t="s">
        <v>1412</v>
      </c>
      <c r="C41" s="85">
        <v>44915</v>
      </c>
      <c r="D41" s="84" t="s">
        <v>1422</v>
      </c>
      <c r="E41" s="87" t="s">
        <v>1432</v>
      </c>
      <c r="F41" s="88" t="s">
        <v>1381</v>
      </c>
      <c r="G41" s="89">
        <v>71623.399999999994</v>
      </c>
    </row>
    <row r="42" spans="2:8">
      <c r="B42" s="93" t="s">
        <v>1413</v>
      </c>
      <c r="C42" s="85">
        <v>44914</v>
      </c>
      <c r="D42" s="84" t="s">
        <v>1423</v>
      </c>
      <c r="E42" s="87" t="s">
        <v>1432</v>
      </c>
      <c r="F42" s="88" t="s">
        <v>1381</v>
      </c>
      <c r="G42" s="89">
        <v>20250</v>
      </c>
    </row>
    <row r="43" spans="2:8">
      <c r="B43" s="100" t="s">
        <v>1352</v>
      </c>
      <c r="C43" s="100"/>
      <c r="D43" s="100"/>
      <c r="E43" s="100"/>
      <c r="F43" s="100"/>
      <c r="G43" s="91">
        <f>SUM(G10:G42)</f>
        <v>2109174.14</v>
      </c>
    </row>
    <row r="44" spans="2:8">
      <c r="B44" s="56"/>
      <c r="C44" s="56"/>
      <c r="D44" s="56"/>
      <c r="E44" s="56"/>
      <c r="F44" s="56"/>
      <c r="G44" s="57"/>
    </row>
    <row r="45" spans="2:8">
      <c r="B45" s="56"/>
      <c r="C45" s="56"/>
      <c r="D45" s="56"/>
      <c r="E45" s="56"/>
      <c r="F45" s="56"/>
      <c r="G45" s="57"/>
    </row>
    <row r="46" spans="2:8">
      <c r="B46" s="56"/>
      <c r="C46" s="56"/>
      <c r="D46" s="56"/>
      <c r="E46" s="56"/>
      <c r="F46" s="56"/>
      <c r="G46" s="57"/>
    </row>
    <row r="47" spans="2:8">
      <c r="B47" s="58" t="s">
        <v>147</v>
      </c>
      <c r="C47" s="58"/>
      <c r="D47" s="59" t="s">
        <v>148</v>
      </c>
      <c r="E47" s="75" t="s">
        <v>149</v>
      </c>
      <c r="F47" s="52"/>
      <c r="G47" s="52"/>
      <c r="H47" s="45"/>
    </row>
    <row r="48" spans="2:8">
      <c r="B48" s="60"/>
      <c r="C48" s="60"/>
      <c r="D48" s="62"/>
      <c r="E48" s="76"/>
      <c r="F48" s="77"/>
      <c r="G48" s="52"/>
      <c r="H48" s="45"/>
    </row>
    <row r="49" spans="2:8">
      <c r="B49" s="82"/>
      <c r="C49" s="60"/>
      <c r="D49" s="83"/>
      <c r="E49" s="77"/>
      <c r="F49" s="78"/>
      <c r="G49" s="52"/>
      <c r="H49" s="45"/>
    </row>
    <row r="50" spans="2:8">
      <c r="B50" s="69" t="s">
        <v>1353</v>
      </c>
      <c r="C50" s="69"/>
      <c r="D50" s="67" t="s">
        <v>1346</v>
      </c>
      <c r="E50" s="79" t="s">
        <v>1351</v>
      </c>
      <c r="F50" s="80"/>
      <c r="G50" s="52"/>
      <c r="H50" s="45"/>
    </row>
    <row r="51" spans="2:8">
      <c r="B51" s="70" t="s">
        <v>1354</v>
      </c>
      <c r="C51" s="70"/>
      <c r="D51" s="68" t="s">
        <v>1347</v>
      </c>
      <c r="E51" s="81" t="s">
        <v>1348</v>
      </c>
      <c r="F51" s="80"/>
      <c r="G51" s="52"/>
      <c r="H51" s="45"/>
    </row>
    <row r="52" spans="2:8">
      <c r="B52" s="60"/>
      <c r="C52" s="70"/>
      <c r="D52" s="70"/>
      <c r="E52" s="62"/>
      <c r="F52" s="60"/>
      <c r="G52" s="63"/>
      <c r="H52" s="45"/>
    </row>
    <row r="53" spans="2:8">
      <c r="B53" s="60"/>
      <c r="C53" s="61"/>
      <c r="D53" s="61"/>
      <c r="E53" s="62"/>
      <c r="F53" s="60"/>
      <c r="G53" s="63"/>
      <c r="H53" s="45"/>
    </row>
  </sheetData>
  <mergeCells count="6">
    <mergeCell ref="B1:G4"/>
    <mergeCell ref="B5:G5"/>
    <mergeCell ref="B6:G6"/>
    <mergeCell ref="B7:G7"/>
    <mergeCell ref="B43:F43"/>
    <mergeCell ref="B8:G8"/>
  </mergeCells>
  <pageMargins left="0.7" right="0.7" top="0.75" bottom="0.75" header="0.3" footer="0.3"/>
  <pageSetup scale="60" orientation="portrait" r:id="rId1"/>
  <rowBreaks count="1" manualBreakCount="1">
    <brk id="52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84D34-8A63-4EB7-8243-1AB8CBA9C147}">
  <dimension ref="B1:H56"/>
  <sheetViews>
    <sheetView view="pageBreakPreview" topLeftCell="A41" zoomScaleNormal="100" zoomScaleSheetLayoutView="100" workbookViewId="0">
      <selection activeCell="G43" sqref="G43:G4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1433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1435</v>
      </c>
      <c r="C10" s="85">
        <v>44964</v>
      </c>
      <c r="D10" s="86" t="s">
        <v>1444</v>
      </c>
      <c r="E10" s="87" t="s">
        <v>1445</v>
      </c>
      <c r="F10" s="88" t="s">
        <v>1381</v>
      </c>
      <c r="G10" s="89">
        <v>676604.92</v>
      </c>
    </row>
    <row r="11" spans="2:8" ht="38.25">
      <c r="B11" s="93" t="s">
        <v>1436</v>
      </c>
      <c r="C11" s="85">
        <v>44964</v>
      </c>
      <c r="D11" s="90" t="s">
        <v>1422</v>
      </c>
      <c r="E11" s="90" t="s">
        <v>1446</v>
      </c>
      <c r="F11" s="88" t="s">
        <v>1381</v>
      </c>
      <c r="G11" s="89">
        <v>872294.44000000006</v>
      </c>
    </row>
    <row r="12" spans="2:8" ht="25.5">
      <c r="B12" s="93" t="s">
        <v>1437</v>
      </c>
      <c r="C12" s="85">
        <v>44964</v>
      </c>
      <c r="D12" s="86" t="s">
        <v>1416</v>
      </c>
      <c r="E12" s="90" t="s">
        <v>1447</v>
      </c>
      <c r="F12" s="88" t="s">
        <v>1381</v>
      </c>
      <c r="G12" s="89">
        <v>34000</v>
      </c>
    </row>
    <row r="13" spans="2:8" ht="25.5">
      <c r="B13" s="93" t="s">
        <v>1438</v>
      </c>
      <c r="C13" s="85">
        <v>44964</v>
      </c>
      <c r="D13" s="86" t="s">
        <v>1448</v>
      </c>
      <c r="E13" s="86" t="s">
        <v>1449</v>
      </c>
      <c r="F13" s="88" t="s">
        <v>1381</v>
      </c>
      <c r="G13" s="89">
        <v>124787.89</v>
      </c>
    </row>
    <row r="14" spans="2:8" ht="25.5">
      <c r="B14" s="93" t="s">
        <v>1439</v>
      </c>
      <c r="C14" s="85">
        <v>44964</v>
      </c>
      <c r="D14" s="90" t="s">
        <v>1450</v>
      </c>
      <c r="E14" s="86" t="s">
        <v>1451</v>
      </c>
      <c r="F14" s="88" t="s">
        <v>1381</v>
      </c>
      <c r="G14" s="89">
        <v>171100</v>
      </c>
    </row>
    <row r="15" spans="2:8" ht="25.5">
      <c r="B15" s="93" t="s">
        <v>1440</v>
      </c>
      <c r="C15" s="85">
        <v>44964</v>
      </c>
      <c r="D15" s="90" t="s">
        <v>1452</v>
      </c>
      <c r="E15" s="86" t="s">
        <v>1453</v>
      </c>
      <c r="F15" s="88" t="s">
        <v>1381</v>
      </c>
      <c r="G15" s="89">
        <v>315000</v>
      </c>
    </row>
    <row r="16" spans="2:8" ht="25.5">
      <c r="B16" s="93" t="s">
        <v>1441</v>
      </c>
      <c r="C16" s="85">
        <v>44964</v>
      </c>
      <c r="D16" s="90" t="s">
        <v>1454</v>
      </c>
      <c r="E16" s="86" t="s">
        <v>1447</v>
      </c>
      <c r="F16" s="88" t="s">
        <v>1381</v>
      </c>
      <c r="G16" s="89">
        <v>13230.75</v>
      </c>
    </row>
    <row r="17" spans="2:7" ht="25.5">
      <c r="B17" s="93" t="s">
        <v>1442</v>
      </c>
      <c r="C17" s="85">
        <v>44964</v>
      </c>
      <c r="D17" s="86" t="s">
        <v>1455</v>
      </c>
      <c r="E17" s="86" t="s">
        <v>1456</v>
      </c>
      <c r="F17" s="88" t="s">
        <v>1381</v>
      </c>
      <c r="G17" s="89">
        <v>192514.08000000002</v>
      </c>
    </row>
    <row r="18" spans="2:7" ht="25.5">
      <c r="B18" s="93" t="s">
        <v>1443</v>
      </c>
      <c r="C18" s="85">
        <v>44964</v>
      </c>
      <c r="D18" s="86" t="s">
        <v>1457</v>
      </c>
      <c r="E18" s="84" t="s">
        <v>1447</v>
      </c>
      <c r="F18" s="88" t="s">
        <v>1381</v>
      </c>
      <c r="G18" s="89">
        <v>98071.9</v>
      </c>
    </row>
    <row r="19" spans="2:7" ht="25.5">
      <c r="B19" s="93" t="s">
        <v>1458</v>
      </c>
      <c r="C19" s="85">
        <v>44964</v>
      </c>
      <c r="D19" s="86" t="s">
        <v>1470</v>
      </c>
      <c r="E19" s="84" t="s">
        <v>1447</v>
      </c>
      <c r="F19" s="88" t="s">
        <v>1381</v>
      </c>
      <c r="G19" s="89">
        <v>19530</v>
      </c>
    </row>
    <row r="20" spans="2:7" ht="38.25">
      <c r="B20" s="93" t="s">
        <v>1459</v>
      </c>
      <c r="C20" s="85">
        <v>44964</v>
      </c>
      <c r="D20" s="86" t="s">
        <v>1471</v>
      </c>
      <c r="E20" s="84" t="s">
        <v>1472</v>
      </c>
      <c r="F20" s="88" t="s">
        <v>1381</v>
      </c>
      <c r="G20" s="89">
        <v>223392.6</v>
      </c>
    </row>
    <row r="21" spans="2:7" ht="25.5">
      <c r="B21" s="93" t="s">
        <v>1460</v>
      </c>
      <c r="C21" s="85">
        <v>44964</v>
      </c>
      <c r="D21" s="90" t="s">
        <v>1473</v>
      </c>
      <c r="E21" s="84" t="s">
        <v>1474</v>
      </c>
      <c r="F21" s="88" t="s">
        <v>1381</v>
      </c>
      <c r="G21" s="89">
        <v>114470.18</v>
      </c>
    </row>
    <row r="22" spans="2:7" s="71" customFormat="1" ht="25.5">
      <c r="B22" s="93" t="s">
        <v>1461</v>
      </c>
      <c r="C22" s="85">
        <v>44964</v>
      </c>
      <c r="D22" s="90" t="s">
        <v>1475</v>
      </c>
      <c r="E22" s="90" t="s">
        <v>1476</v>
      </c>
      <c r="F22" s="88" t="s">
        <v>1381</v>
      </c>
      <c r="G22" s="89">
        <v>152220</v>
      </c>
    </row>
    <row r="23" spans="2:7" s="71" customFormat="1" ht="25.5">
      <c r="B23" s="93" t="s">
        <v>1462</v>
      </c>
      <c r="C23" s="85">
        <v>44964</v>
      </c>
      <c r="D23" s="86" t="s">
        <v>1477</v>
      </c>
      <c r="E23" s="90" t="s">
        <v>1478</v>
      </c>
      <c r="F23" s="88" t="s">
        <v>1381</v>
      </c>
      <c r="G23" s="89">
        <v>29702.68</v>
      </c>
    </row>
    <row r="24" spans="2:7" s="71" customFormat="1" ht="25.5">
      <c r="B24" s="93" t="s">
        <v>1463</v>
      </c>
      <c r="C24" s="85">
        <v>44964</v>
      </c>
      <c r="D24" s="86" t="s">
        <v>1479</v>
      </c>
      <c r="E24" s="90" t="s">
        <v>1480</v>
      </c>
      <c r="F24" s="88" t="s">
        <v>1381</v>
      </c>
      <c r="G24" s="89">
        <v>301797.59999999998</v>
      </c>
    </row>
    <row r="25" spans="2:7" s="71" customFormat="1" ht="25.5">
      <c r="B25" s="93" t="s">
        <v>1464</v>
      </c>
      <c r="C25" s="85">
        <v>44964</v>
      </c>
      <c r="D25" s="86" t="s">
        <v>1479</v>
      </c>
      <c r="E25" s="90" t="s">
        <v>1481</v>
      </c>
      <c r="F25" s="88" t="s">
        <v>1381</v>
      </c>
      <c r="G25" s="89">
        <v>139448</v>
      </c>
    </row>
    <row r="26" spans="2:7" s="71" customFormat="1" ht="25.5">
      <c r="B26" s="93" t="s">
        <v>1465</v>
      </c>
      <c r="C26" s="85">
        <v>44964</v>
      </c>
      <c r="D26" s="86" t="s">
        <v>1482</v>
      </c>
      <c r="E26" s="90" t="s">
        <v>1447</v>
      </c>
      <c r="F26" s="88" t="s">
        <v>1381</v>
      </c>
      <c r="G26" s="89">
        <v>406356.7</v>
      </c>
    </row>
    <row r="27" spans="2:7" ht="25.5">
      <c r="B27" s="93" t="s">
        <v>1466</v>
      </c>
      <c r="C27" s="85">
        <v>44970</v>
      </c>
      <c r="D27" s="90" t="s">
        <v>1483</v>
      </c>
      <c r="E27" s="90" t="s">
        <v>1505</v>
      </c>
      <c r="F27" s="88" t="s">
        <v>1381</v>
      </c>
      <c r="G27" s="89">
        <v>34200</v>
      </c>
    </row>
    <row r="28" spans="2:7" ht="33.75" customHeight="1">
      <c r="B28" s="93" t="s">
        <v>1467</v>
      </c>
      <c r="C28" s="85">
        <v>44970</v>
      </c>
      <c r="D28" s="90" t="s">
        <v>1484</v>
      </c>
      <c r="E28" s="92" t="s">
        <v>1506</v>
      </c>
      <c r="F28" s="88" t="s">
        <v>1381</v>
      </c>
      <c r="G28" s="89">
        <v>8046.5</v>
      </c>
    </row>
    <row r="29" spans="2:7" ht="38.25">
      <c r="B29" s="93" t="s">
        <v>1468</v>
      </c>
      <c r="C29" s="85">
        <v>44970</v>
      </c>
      <c r="D29" s="86" t="s">
        <v>1370</v>
      </c>
      <c r="E29" s="84" t="s">
        <v>1507</v>
      </c>
      <c r="F29" s="88" t="s">
        <v>1381</v>
      </c>
      <c r="G29" s="89">
        <v>15865</v>
      </c>
    </row>
    <row r="30" spans="2:7" ht="25.5">
      <c r="B30" s="93" t="s">
        <v>1469</v>
      </c>
      <c r="C30" s="85">
        <v>44970</v>
      </c>
      <c r="D30" s="84" t="s">
        <v>1371</v>
      </c>
      <c r="E30" s="87" t="s">
        <v>1508</v>
      </c>
      <c r="F30" s="88" t="s">
        <v>1381</v>
      </c>
      <c r="G30" s="89">
        <v>9300.5</v>
      </c>
    </row>
    <row r="31" spans="2:7" ht="25.5">
      <c r="B31" s="93" t="s">
        <v>1485</v>
      </c>
      <c r="C31" s="85">
        <v>44970</v>
      </c>
      <c r="D31" s="84" t="s">
        <v>1372</v>
      </c>
      <c r="E31" s="87" t="s">
        <v>1509</v>
      </c>
      <c r="F31" s="88" t="s">
        <v>1381</v>
      </c>
      <c r="G31" s="89">
        <v>5700</v>
      </c>
    </row>
    <row r="32" spans="2:7" ht="25.5">
      <c r="B32" s="93" t="s">
        <v>1486</v>
      </c>
      <c r="C32" s="85">
        <v>44970</v>
      </c>
      <c r="D32" s="84" t="s">
        <v>1497</v>
      </c>
      <c r="E32" s="87" t="s">
        <v>1510</v>
      </c>
      <c r="F32" s="88" t="s">
        <v>1381</v>
      </c>
      <c r="G32" s="89">
        <v>7600</v>
      </c>
    </row>
    <row r="33" spans="2:7" ht="25.5">
      <c r="B33" s="93" t="s">
        <v>1487</v>
      </c>
      <c r="C33" s="85">
        <v>44970</v>
      </c>
      <c r="D33" s="84" t="s">
        <v>1375</v>
      </c>
      <c r="E33" s="87" t="s">
        <v>1511</v>
      </c>
      <c r="F33" s="88" t="s">
        <v>1381</v>
      </c>
      <c r="G33" s="89">
        <v>9500</v>
      </c>
    </row>
    <row r="34" spans="2:7" ht="38.25">
      <c r="B34" s="93" t="s">
        <v>1488</v>
      </c>
      <c r="C34" s="85">
        <v>44970</v>
      </c>
      <c r="D34" s="84" t="s">
        <v>1376</v>
      </c>
      <c r="E34" s="87" t="s">
        <v>1512</v>
      </c>
      <c r="F34" s="88" t="s">
        <v>1381</v>
      </c>
      <c r="G34" s="89">
        <v>42750</v>
      </c>
    </row>
    <row r="35" spans="2:7" ht="25.5">
      <c r="B35" s="93" t="s">
        <v>1489</v>
      </c>
      <c r="C35" s="85">
        <v>44970</v>
      </c>
      <c r="D35" s="84" t="s">
        <v>1377</v>
      </c>
      <c r="E35" s="87" t="s">
        <v>1513</v>
      </c>
      <c r="F35" s="88" t="s">
        <v>1381</v>
      </c>
      <c r="G35" s="89">
        <v>23750</v>
      </c>
    </row>
    <row r="36" spans="2:7" ht="25.5">
      <c r="B36" s="93" t="s">
        <v>1490</v>
      </c>
      <c r="C36" s="85">
        <v>44970</v>
      </c>
      <c r="D36" s="84" t="s">
        <v>1400</v>
      </c>
      <c r="E36" s="87" t="s">
        <v>1514</v>
      </c>
      <c r="F36" s="88" t="s">
        <v>1381</v>
      </c>
      <c r="G36" s="89">
        <v>6270</v>
      </c>
    </row>
    <row r="37" spans="2:7" ht="25.5">
      <c r="B37" s="93" t="s">
        <v>1491</v>
      </c>
      <c r="C37" s="85">
        <v>44970</v>
      </c>
      <c r="D37" s="84" t="s">
        <v>1378</v>
      </c>
      <c r="E37" s="87" t="s">
        <v>1515</v>
      </c>
      <c r="F37" s="88" t="s">
        <v>1381</v>
      </c>
      <c r="G37" s="89">
        <v>9500</v>
      </c>
    </row>
    <row r="38" spans="2:7" ht="25.5">
      <c r="B38" s="93" t="s">
        <v>1492</v>
      </c>
      <c r="C38" s="85">
        <v>44970</v>
      </c>
      <c r="D38" s="84" t="s">
        <v>1498</v>
      </c>
      <c r="E38" s="87" t="s">
        <v>1516</v>
      </c>
      <c r="F38" s="88" t="s">
        <v>1381</v>
      </c>
      <c r="G38" s="89">
        <v>9500</v>
      </c>
    </row>
    <row r="39" spans="2:7" ht="25.5">
      <c r="B39" s="93" t="s">
        <v>1493</v>
      </c>
      <c r="C39" s="85">
        <v>44970</v>
      </c>
      <c r="D39" s="84" t="s">
        <v>1392</v>
      </c>
      <c r="E39" s="87" t="s">
        <v>1517</v>
      </c>
      <c r="F39" s="88" t="s">
        <v>1381</v>
      </c>
      <c r="G39" s="89">
        <v>11400</v>
      </c>
    </row>
    <row r="40" spans="2:7" ht="38.25">
      <c r="B40" s="93" t="s">
        <v>1494</v>
      </c>
      <c r="C40" s="85">
        <v>44970</v>
      </c>
      <c r="D40" s="84" t="s">
        <v>1394</v>
      </c>
      <c r="E40" s="87" t="s">
        <v>1518</v>
      </c>
      <c r="F40" s="88" t="s">
        <v>1381</v>
      </c>
      <c r="G40" s="89">
        <v>11400</v>
      </c>
    </row>
    <row r="41" spans="2:7" ht="25.5">
      <c r="B41" s="93" t="s">
        <v>1495</v>
      </c>
      <c r="C41" s="85">
        <v>44970</v>
      </c>
      <c r="D41" s="84" t="s">
        <v>1395</v>
      </c>
      <c r="E41" s="87" t="s">
        <v>1519</v>
      </c>
      <c r="F41" s="88" t="s">
        <v>1381</v>
      </c>
      <c r="G41" s="89">
        <v>9500</v>
      </c>
    </row>
    <row r="42" spans="2:7" ht="25.5">
      <c r="B42" s="93" t="s">
        <v>1496</v>
      </c>
      <c r="C42" s="85">
        <v>44970</v>
      </c>
      <c r="D42" s="84" t="s">
        <v>1396</v>
      </c>
      <c r="E42" s="87" t="s">
        <v>1520</v>
      </c>
      <c r="F42" s="88" t="s">
        <v>1381</v>
      </c>
      <c r="G42" s="89">
        <v>9500</v>
      </c>
    </row>
    <row r="43" spans="2:7" ht="25.5">
      <c r="B43" s="93" t="s">
        <v>1499</v>
      </c>
      <c r="C43" s="85">
        <v>44970</v>
      </c>
      <c r="D43" s="84" t="s">
        <v>1397</v>
      </c>
      <c r="E43" s="87" t="s">
        <v>1520</v>
      </c>
      <c r="F43" s="88" t="s">
        <v>1381</v>
      </c>
      <c r="G43" s="89">
        <v>9500</v>
      </c>
    </row>
    <row r="44" spans="2:7" ht="25.5">
      <c r="B44" s="93" t="s">
        <v>1500</v>
      </c>
      <c r="C44" s="85">
        <v>44970</v>
      </c>
      <c r="D44" s="84" t="s">
        <v>1502</v>
      </c>
      <c r="E44" s="87" t="s">
        <v>1521</v>
      </c>
      <c r="F44" s="88" t="s">
        <v>1381</v>
      </c>
      <c r="G44" s="89">
        <v>183512</v>
      </c>
    </row>
    <row r="45" spans="2:7" ht="25.5">
      <c r="B45" s="93" t="s">
        <v>1501</v>
      </c>
      <c r="C45" s="85">
        <v>44970</v>
      </c>
      <c r="D45" s="84" t="s">
        <v>1503</v>
      </c>
      <c r="E45" s="87" t="s">
        <v>1504</v>
      </c>
      <c r="F45" s="88" t="s">
        <v>1381</v>
      </c>
      <c r="G45" s="89">
        <v>14250</v>
      </c>
    </row>
    <row r="46" spans="2:7">
      <c r="B46" s="100" t="s">
        <v>1352</v>
      </c>
      <c r="C46" s="100"/>
      <c r="D46" s="100"/>
      <c r="E46" s="100"/>
      <c r="F46" s="100"/>
      <c r="G46" s="91">
        <f>SUM(G10:G45)</f>
        <v>4315565.74</v>
      </c>
    </row>
    <row r="47" spans="2:7">
      <c r="B47" s="56"/>
      <c r="C47" s="56"/>
      <c r="D47" s="56"/>
      <c r="E47" s="56"/>
      <c r="F47" s="56"/>
      <c r="G47" s="57"/>
    </row>
    <row r="48" spans="2:7">
      <c r="B48" s="56"/>
      <c r="C48" s="56"/>
      <c r="D48" s="56"/>
      <c r="E48" s="56"/>
      <c r="F48" s="56"/>
      <c r="G48" s="57"/>
    </row>
    <row r="49" spans="2:8">
      <c r="B49" s="56"/>
      <c r="C49" s="56"/>
      <c r="D49" s="56"/>
      <c r="E49" s="56"/>
      <c r="F49" s="56"/>
      <c r="G49" s="57"/>
    </row>
    <row r="50" spans="2:8">
      <c r="B50" s="58" t="s">
        <v>147</v>
      </c>
      <c r="C50" s="58"/>
      <c r="D50" s="59" t="s">
        <v>148</v>
      </c>
      <c r="E50" s="75" t="s">
        <v>149</v>
      </c>
      <c r="F50" s="52"/>
      <c r="G50" s="52"/>
      <c r="H50" s="45"/>
    </row>
    <row r="51" spans="2:8">
      <c r="B51" s="60"/>
      <c r="C51" s="60"/>
      <c r="D51" s="62"/>
      <c r="E51" s="76"/>
      <c r="F51" s="77"/>
      <c r="G51" s="52"/>
      <c r="H51" s="45"/>
    </row>
    <row r="52" spans="2:8">
      <c r="B52" s="82"/>
      <c r="C52" s="60"/>
      <c r="D52" s="83"/>
      <c r="E52" s="77"/>
      <c r="F52" s="78"/>
      <c r="G52" s="52"/>
      <c r="H52" s="45"/>
    </row>
    <row r="53" spans="2:8">
      <c r="B53" s="69" t="s">
        <v>1353</v>
      </c>
      <c r="C53" s="69"/>
      <c r="D53" s="67" t="s">
        <v>1346</v>
      </c>
      <c r="E53" s="79" t="s">
        <v>1351</v>
      </c>
      <c r="F53" s="80"/>
      <c r="G53" s="52"/>
      <c r="H53" s="45"/>
    </row>
    <row r="54" spans="2:8">
      <c r="B54" s="70" t="s">
        <v>1354</v>
      </c>
      <c r="C54" s="70"/>
      <c r="D54" s="68" t="s">
        <v>1347</v>
      </c>
      <c r="E54" s="81" t="s">
        <v>1348</v>
      </c>
      <c r="F54" s="80"/>
      <c r="G54" s="52"/>
      <c r="H54" s="45"/>
    </row>
    <row r="55" spans="2:8">
      <c r="B55" s="60"/>
      <c r="C55" s="70"/>
      <c r="D55" s="70"/>
      <c r="E55" s="62"/>
      <c r="F55" s="60"/>
      <c r="G55" s="63"/>
      <c r="H55" s="45"/>
    </row>
    <row r="56" spans="2:8">
      <c r="B56" s="60"/>
      <c r="C56" s="61"/>
      <c r="D56" s="61"/>
      <c r="E56" s="62"/>
      <c r="F56" s="60"/>
      <c r="G56" s="63"/>
      <c r="H56" s="45"/>
    </row>
  </sheetData>
  <mergeCells count="6">
    <mergeCell ref="B46:F4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55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A1FFF-E3DA-481F-8C00-685D5A408EEC}">
  <dimension ref="B1:H33"/>
  <sheetViews>
    <sheetView view="pageBreakPreview" topLeftCell="A11" zoomScaleNormal="100" zoomScaleSheetLayoutView="100" workbookViewId="0">
      <selection activeCell="B23" sqref="B23:F23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1522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1544</v>
      </c>
      <c r="C10" s="85">
        <v>44994</v>
      </c>
      <c r="D10" s="86" t="s">
        <v>1523</v>
      </c>
      <c r="E10" s="87" t="s">
        <v>1524</v>
      </c>
      <c r="F10" s="88" t="s">
        <v>1381</v>
      </c>
      <c r="G10" s="89">
        <v>47200</v>
      </c>
    </row>
    <row r="11" spans="2:8" ht="114.75">
      <c r="B11" s="93" t="s">
        <v>1545</v>
      </c>
      <c r="C11" s="85">
        <v>44994</v>
      </c>
      <c r="D11" s="90" t="s">
        <v>1525</v>
      </c>
      <c r="E11" s="90" t="s">
        <v>1526</v>
      </c>
      <c r="F11" s="88" t="s">
        <v>1381</v>
      </c>
      <c r="G11" s="89">
        <v>650699.98</v>
      </c>
    </row>
    <row r="12" spans="2:8">
      <c r="B12" s="93" t="s">
        <v>1546</v>
      </c>
      <c r="C12" s="85">
        <v>44994</v>
      </c>
      <c r="D12" s="86" t="s">
        <v>1401</v>
      </c>
      <c r="E12" s="90" t="s">
        <v>1402</v>
      </c>
      <c r="F12" s="88" t="s">
        <v>1381</v>
      </c>
      <c r="G12" s="89">
        <v>142875.32</v>
      </c>
    </row>
    <row r="13" spans="2:8">
      <c r="B13" s="93" t="s">
        <v>1547</v>
      </c>
      <c r="C13" s="85">
        <v>44994</v>
      </c>
      <c r="D13" s="86" t="s">
        <v>1527</v>
      </c>
      <c r="E13" s="86" t="s">
        <v>1424</v>
      </c>
      <c r="F13" s="88" t="s">
        <v>1381</v>
      </c>
      <c r="G13" s="89">
        <v>237900</v>
      </c>
    </row>
    <row r="14" spans="2:8" ht="25.5">
      <c r="B14" s="93" t="s">
        <v>907</v>
      </c>
      <c r="C14" s="85">
        <v>44994</v>
      </c>
      <c r="D14" s="90" t="s">
        <v>1528</v>
      </c>
      <c r="E14" s="86" t="s">
        <v>1529</v>
      </c>
      <c r="F14" s="88" t="s">
        <v>1381</v>
      </c>
      <c r="G14" s="89">
        <v>75487</v>
      </c>
    </row>
    <row r="15" spans="2:8">
      <c r="B15" s="93" t="s">
        <v>1548</v>
      </c>
      <c r="C15" s="85">
        <v>44994</v>
      </c>
      <c r="D15" s="90" t="s">
        <v>1530</v>
      </c>
      <c r="E15" s="86" t="s">
        <v>1531</v>
      </c>
      <c r="F15" s="88" t="s">
        <v>1381</v>
      </c>
      <c r="G15" s="89">
        <v>54917.2</v>
      </c>
    </row>
    <row r="16" spans="2:8" ht="25.5">
      <c r="B16" s="93" t="s">
        <v>1549</v>
      </c>
      <c r="C16" s="85">
        <v>44994</v>
      </c>
      <c r="D16" s="90" t="s">
        <v>1532</v>
      </c>
      <c r="E16" s="86" t="s">
        <v>1432</v>
      </c>
      <c r="F16" s="88" t="s">
        <v>1381</v>
      </c>
      <c r="G16" s="89">
        <v>97521</v>
      </c>
    </row>
    <row r="17" spans="2:8">
      <c r="B17" s="93" t="s">
        <v>1550</v>
      </c>
      <c r="C17" s="85">
        <v>44994</v>
      </c>
      <c r="D17" s="86" t="s">
        <v>1533</v>
      </c>
      <c r="E17" s="86" t="s">
        <v>1534</v>
      </c>
      <c r="F17" s="88" t="s">
        <v>1381</v>
      </c>
      <c r="G17" s="89">
        <v>254781.99</v>
      </c>
    </row>
    <row r="18" spans="2:8">
      <c r="B18" s="93" t="s">
        <v>1551</v>
      </c>
      <c r="C18" s="85">
        <v>44994</v>
      </c>
      <c r="D18" s="86" t="s">
        <v>1535</v>
      </c>
      <c r="E18" s="84" t="s">
        <v>1536</v>
      </c>
      <c r="F18" s="88" t="s">
        <v>1381</v>
      </c>
      <c r="G18" s="89">
        <v>9540</v>
      </c>
    </row>
    <row r="19" spans="2:8" ht="25.5">
      <c r="B19" s="93" t="s">
        <v>1552</v>
      </c>
      <c r="C19" s="85">
        <v>44998</v>
      </c>
      <c r="D19" s="86" t="s">
        <v>1523</v>
      </c>
      <c r="E19" s="84" t="s">
        <v>1537</v>
      </c>
      <c r="F19" s="88" t="s">
        <v>1381</v>
      </c>
      <c r="G19" s="89">
        <v>995370.2</v>
      </c>
    </row>
    <row r="20" spans="2:8">
      <c r="B20" s="93" t="s">
        <v>56</v>
      </c>
      <c r="C20" s="85">
        <v>45008</v>
      </c>
      <c r="D20" s="86" t="s">
        <v>1538</v>
      </c>
      <c r="E20" s="84" t="s">
        <v>1539</v>
      </c>
      <c r="F20" s="88" t="s">
        <v>1381</v>
      </c>
      <c r="G20" s="89">
        <v>304440</v>
      </c>
    </row>
    <row r="21" spans="2:8">
      <c r="B21" s="93" t="s">
        <v>1553</v>
      </c>
      <c r="C21" s="85">
        <v>45008</v>
      </c>
      <c r="D21" s="90" t="s">
        <v>1540</v>
      </c>
      <c r="E21" s="84" t="s">
        <v>1541</v>
      </c>
      <c r="F21" s="88" t="s">
        <v>1381</v>
      </c>
      <c r="G21" s="89">
        <v>3000000</v>
      </c>
    </row>
    <row r="22" spans="2:8" s="71" customFormat="1">
      <c r="B22" s="93" t="s">
        <v>1552</v>
      </c>
      <c r="C22" s="85">
        <v>45008</v>
      </c>
      <c r="D22" s="90" t="s">
        <v>1542</v>
      </c>
      <c r="E22" s="90" t="s">
        <v>1543</v>
      </c>
      <c r="F22" s="88" t="s">
        <v>1381</v>
      </c>
      <c r="G22" s="89">
        <v>1010177.33</v>
      </c>
    </row>
    <row r="23" spans="2:8">
      <c r="B23" s="100" t="s">
        <v>1352</v>
      </c>
      <c r="C23" s="100"/>
      <c r="D23" s="100"/>
      <c r="E23" s="100"/>
      <c r="F23" s="100"/>
      <c r="G23" s="91">
        <f>SUM(G10:G22)</f>
        <v>6880910.0199999996</v>
      </c>
    </row>
    <row r="24" spans="2:8">
      <c r="B24" s="56"/>
      <c r="C24" s="56"/>
      <c r="D24" s="56"/>
      <c r="E24" s="56"/>
      <c r="F24" s="56"/>
      <c r="G24" s="57"/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8" t="s">
        <v>147</v>
      </c>
      <c r="C27" s="58"/>
      <c r="D27" s="59" t="s">
        <v>148</v>
      </c>
      <c r="E27" s="75" t="s">
        <v>149</v>
      </c>
      <c r="F27" s="52"/>
      <c r="G27" s="52"/>
      <c r="H27" s="45"/>
    </row>
    <row r="28" spans="2:8">
      <c r="B28" s="60"/>
      <c r="C28" s="60"/>
      <c r="D28" s="62"/>
      <c r="E28" s="76"/>
      <c r="F28" s="77"/>
      <c r="G28" s="52"/>
      <c r="H28" s="45"/>
    </row>
    <row r="29" spans="2:8">
      <c r="B29" s="82"/>
      <c r="C29" s="60"/>
      <c r="D29" s="83"/>
      <c r="E29" s="77"/>
      <c r="F29" s="78"/>
      <c r="G29" s="52"/>
      <c r="H29" s="45"/>
    </row>
    <row r="30" spans="2:8">
      <c r="B30" s="69" t="s">
        <v>1353</v>
      </c>
      <c r="C30" s="69"/>
      <c r="D30" s="67" t="s">
        <v>1346</v>
      </c>
      <c r="E30" s="79" t="s">
        <v>1351</v>
      </c>
      <c r="F30" s="80"/>
      <c r="G30" s="52"/>
      <c r="H30" s="45"/>
    </row>
    <row r="31" spans="2:8">
      <c r="B31" s="70" t="s">
        <v>1354</v>
      </c>
      <c r="C31" s="70"/>
      <c r="D31" s="68" t="s">
        <v>1347</v>
      </c>
      <c r="E31" s="81" t="s">
        <v>1348</v>
      </c>
      <c r="F31" s="80"/>
      <c r="G31" s="52"/>
      <c r="H31" s="45"/>
    </row>
    <row r="32" spans="2:8">
      <c r="B32" s="60"/>
      <c r="C32" s="70"/>
      <c r="D32" s="70"/>
      <c r="E32" s="62"/>
      <c r="F32" s="60"/>
      <c r="G32" s="63"/>
      <c r="H32" s="45"/>
    </row>
    <row r="33" spans="2:8">
      <c r="B33" s="60"/>
      <c r="C33" s="61"/>
      <c r="D33" s="61"/>
      <c r="E33" s="62"/>
      <c r="F33" s="60"/>
      <c r="G33" s="63"/>
      <c r="H33" s="45"/>
    </row>
  </sheetData>
  <mergeCells count="6">
    <mergeCell ref="B23:F23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2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204CF-2F3C-4417-8B7B-AA495EE9CDB5}">
  <dimension ref="B1:H36"/>
  <sheetViews>
    <sheetView topLeftCell="A16" zoomScaleNormal="100" zoomScaleSheetLayoutView="100" workbookViewId="0">
      <selection activeCell="G31" sqref="G31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1554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1555</v>
      </c>
      <c r="C10" s="85">
        <v>45041</v>
      </c>
      <c r="D10" s="86" t="s">
        <v>1557</v>
      </c>
      <c r="E10" s="87" t="s">
        <v>1558</v>
      </c>
      <c r="F10" s="88" t="s">
        <v>1381</v>
      </c>
      <c r="G10" s="89">
        <v>15648.8</v>
      </c>
    </row>
    <row r="11" spans="2:8" ht="25.5">
      <c r="B11" s="93" t="s">
        <v>1556</v>
      </c>
      <c r="C11" s="85">
        <v>45041</v>
      </c>
      <c r="D11" s="90" t="s">
        <v>1559</v>
      </c>
      <c r="E11" s="90" t="s">
        <v>1560</v>
      </c>
      <c r="F11" s="88" t="s">
        <v>1381</v>
      </c>
      <c r="G11" s="89">
        <v>10374</v>
      </c>
    </row>
    <row r="12" spans="2:8">
      <c r="B12" s="93" t="s">
        <v>70</v>
      </c>
      <c r="C12" s="85">
        <v>45021</v>
      </c>
      <c r="D12" s="90" t="s">
        <v>1571</v>
      </c>
      <c r="E12" s="90" t="s">
        <v>1572</v>
      </c>
      <c r="F12" s="88" t="s">
        <v>1381</v>
      </c>
      <c r="G12" s="89">
        <v>136922.1</v>
      </c>
    </row>
    <row r="13" spans="2:8">
      <c r="B13" s="93" t="s">
        <v>1561</v>
      </c>
      <c r="C13" s="85">
        <v>45021</v>
      </c>
      <c r="D13" s="90" t="s">
        <v>1573</v>
      </c>
      <c r="E13" s="90" t="s">
        <v>1574</v>
      </c>
      <c r="F13" s="88" t="s">
        <v>1381</v>
      </c>
      <c r="G13" s="89">
        <v>46985.4</v>
      </c>
    </row>
    <row r="14" spans="2:8" ht="25.5">
      <c r="B14" s="93" t="s">
        <v>1562</v>
      </c>
      <c r="C14" s="85">
        <v>45021</v>
      </c>
      <c r="D14" s="90" t="s">
        <v>1575</v>
      </c>
      <c r="E14" s="90" t="s">
        <v>1576</v>
      </c>
      <c r="F14" s="88" t="s">
        <v>1381</v>
      </c>
      <c r="G14" s="89">
        <v>34892.089999999997</v>
      </c>
    </row>
    <row r="15" spans="2:8">
      <c r="B15" s="93" t="s">
        <v>1563</v>
      </c>
      <c r="C15" s="85">
        <v>45021</v>
      </c>
      <c r="D15" s="90" t="s">
        <v>1577</v>
      </c>
      <c r="E15" s="90" t="s">
        <v>1578</v>
      </c>
      <c r="F15" s="88" t="s">
        <v>1381</v>
      </c>
      <c r="G15" s="89">
        <v>2945</v>
      </c>
    </row>
    <row r="16" spans="2:8">
      <c r="B16" s="93" t="s">
        <v>519</v>
      </c>
      <c r="C16" s="85">
        <v>45021</v>
      </c>
      <c r="D16" s="90" t="s">
        <v>1579</v>
      </c>
      <c r="E16" s="90" t="s">
        <v>1580</v>
      </c>
      <c r="F16" s="88" t="s">
        <v>1381</v>
      </c>
      <c r="G16" s="89">
        <v>71315.39</v>
      </c>
    </row>
    <row r="17" spans="2:8">
      <c r="B17" s="93" t="s">
        <v>1564</v>
      </c>
      <c r="C17" s="85">
        <v>45021</v>
      </c>
      <c r="D17" s="90" t="s">
        <v>1581</v>
      </c>
      <c r="E17" s="90" t="s">
        <v>1582</v>
      </c>
      <c r="F17" s="88" t="s">
        <v>1381</v>
      </c>
      <c r="G17" s="89">
        <v>218768</v>
      </c>
    </row>
    <row r="18" spans="2:8">
      <c r="B18" s="93" t="s">
        <v>1565</v>
      </c>
      <c r="C18" s="85">
        <v>45021</v>
      </c>
      <c r="D18" s="90" t="s">
        <v>1583</v>
      </c>
      <c r="E18" s="90" t="s">
        <v>1584</v>
      </c>
      <c r="F18" s="88" t="s">
        <v>1381</v>
      </c>
      <c r="G18" s="89">
        <v>685220.35</v>
      </c>
    </row>
    <row r="19" spans="2:8">
      <c r="B19" s="93" t="s">
        <v>485</v>
      </c>
      <c r="C19" s="85">
        <v>45021</v>
      </c>
      <c r="D19" s="90" t="s">
        <v>1585</v>
      </c>
      <c r="E19" s="90" t="s">
        <v>1586</v>
      </c>
      <c r="F19" s="88" t="s">
        <v>1381</v>
      </c>
      <c r="G19" s="89">
        <v>166765.4</v>
      </c>
    </row>
    <row r="20" spans="2:8" ht="25.5">
      <c r="B20" s="93" t="s">
        <v>1566</v>
      </c>
      <c r="C20" s="85">
        <v>45021</v>
      </c>
      <c r="D20" s="90" t="s">
        <v>1559</v>
      </c>
      <c r="E20" s="90" t="s">
        <v>1587</v>
      </c>
      <c r="F20" s="88" t="s">
        <v>1381</v>
      </c>
      <c r="G20" s="89">
        <v>14592</v>
      </c>
    </row>
    <row r="21" spans="2:8" ht="25.5">
      <c r="B21" s="93" t="s">
        <v>92</v>
      </c>
      <c r="C21" s="85">
        <v>45021</v>
      </c>
      <c r="D21" s="90" t="s">
        <v>1588</v>
      </c>
      <c r="E21" s="90" t="s">
        <v>1589</v>
      </c>
      <c r="F21" s="88" t="s">
        <v>1381</v>
      </c>
      <c r="G21" s="89">
        <v>35910</v>
      </c>
    </row>
    <row r="22" spans="2:8">
      <c r="B22" s="93" t="s">
        <v>1567</v>
      </c>
      <c r="C22" s="85">
        <v>45021</v>
      </c>
      <c r="D22" s="90" t="s">
        <v>1590</v>
      </c>
      <c r="E22" s="90" t="s">
        <v>1591</v>
      </c>
      <c r="F22" s="88" t="s">
        <v>1381</v>
      </c>
      <c r="G22" s="89">
        <v>237448.03</v>
      </c>
    </row>
    <row r="23" spans="2:8">
      <c r="B23" s="93" t="s">
        <v>1568</v>
      </c>
      <c r="C23" s="85">
        <v>45026</v>
      </c>
      <c r="D23" s="90" t="s">
        <v>1592</v>
      </c>
      <c r="E23" s="90" t="s">
        <v>1580</v>
      </c>
      <c r="F23" s="88" t="s">
        <v>1381</v>
      </c>
      <c r="G23" s="89">
        <v>5824.8</v>
      </c>
    </row>
    <row r="24" spans="2:8">
      <c r="B24" s="93" t="s">
        <v>1569</v>
      </c>
      <c r="C24" s="85">
        <v>45026</v>
      </c>
      <c r="D24" s="90" t="s">
        <v>1593</v>
      </c>
      <c r="E24" s="90" t="s">
        <v>1594</v>
      </c>
      <c r="F24" s="88" t="s">
        <v>1381</v>
      </c>
      <c r="G24" s="89">
        <v>138886.5</v>
      </c>
    </row>
    <row r="25" spans="2:8" ht="25.5">
      <c r="B25" s="93" t="s">
        <v>1570</v>
      </c>
      <c r="C25" s="85">
        <v>45026</v>
      </c>
      <c r="D25" s="90" t="s">
        <v>1533</v>
      </c>
      <c r="E25" s="90" t="s">
        <v>1595</v>
      </c>
      <c r="F25" s="88" t="s">
        <v>1381</v>
      </c>
      <c r="G25" s="89">
        <v>201192.9</v>
      </c>
    </row>
    <row r="26" spans="2:8">
      <c r="B26" s="100" t="s">
        <v>1352</v>
      </c>
      <c r="C26" s="100"/>
      <c r="D26" s="100"/>
      <c r="E26" s="100"/>
      <c r="F26" s="100"/>
      <c r="G26" s="91">
        <f>SUM(G10:G25)</f>
        <v>2023690.7599999998</v>
      </c>
    </row>
    <row r="27" spans="2:8">
      <c r="B27" s="56"/>
      <c r="C27" s="56"/>
      <c r="D27" s="56"/>
      <c r="E27" s="56"/>
      <c r="F27" s="56"/>
      <c r="G27" s="57"/>
    </row>
    <row r="28" spans="2:8">
      <c r="B28" s="56"/>
      <c r="C28" s="56"/>
      <c r="D28" s="56"/>
      <c r="E28" s="56"/>
      <c r="F28" s="56"/>
      <c r="G28" s="57"/>
    </row>
    <row r="29" spans="2:8">
      <c r="B29" s="56"/>
      <c r="C29" s="56"/>
      <c r="D29" s="56"/>
      <c r="E29" s="56"/>
      <c r="F29" s="56"/>
      <c r="G29" s="57"/>
    </row>
    <row r="30" spans="2:8">
      <c r="B30" s="58" t="s">
        <v>147</v>
      </c>
      <c r="C30" s="58"/>
      <c r="D30" s="59" t="s">
        <v>148</v>
      </c>
      <c r="E30" s="75" t="s">
        <v>149</v>
      </c>
      <c r="F30" s="52"/>
      <c r="G30" s="52"/>
      <c r="H30" s="45"/>
    </row>
    <row r="31" spans="2:8">
      <c r="B31" s="60"/>
      <c r="C31" s="60"/>
      <c r="D31" s="62"/>
      <c r="E31" s="76"/>
      <c r="F31" s="77"/>
      <c r="G31" s="52"/>
      <c r="H31" s="45"/>
    </row>
    <row r="32" spans="2:8">
      <c r="B32" s="82"/>
      <c r="C32" s="60"/>
      <c r="D32" s="83"/>
      <c r="E32" s="77"/>
      <c r="F32" s="78"/>
      <c r="G32" s="52"/>
      <c r="H32" s="45"/>
    </row>
    <row r="33" spans="2:8">
      <c r="B33" s="69" t="s">
        <v>1353</v>
      </c>
      <c r="C33" s="69"/>
      <c r="D33" s="67" t="s">
        <v>1346</v>
      </c>
      <c r="E33" s="79" t="s">
        <v>1351</v>
      </c>
      <c r="F33" s="80"/>
      <c r="G33" s="52"/>
      <c r="H33" s="45"/>
    </row>
    <row r="34" spans="2:8">
      <c r="B34" s="70" t="s">
        <v>1354</v>
      </c>
      <c r="C34" s="70"/>
      <c r="D34" s="68" t="s">
        <v>1347</v>
      </c>
      <c r="E34" s="81" t="s">
        <v>1348</v>
      </c>
      <c r="F34" s="80"/>
      <c r="G34" s="52"/>
      <c r="H34" s="45"/>
    </row>
    <row r="35" spans="2:8">
      <c r="B35" s="60"/>
      <c r="C35" s="70"/>
      <c r="D35" s="70"/>
      <c r="E35" s="62"/>
      <c r="F35" s="60"/>
      <c r="G35" s="63"/>
      <c r="H35" s="45"/>
    </row>
    <row r="36" spans="2:8">
      <c r="B36" s="60"/>
      <c r="C36" s="61"/>
      <c r="D36" s="61"/>
      <c r="E36" s="62"/>
      <c r="F36" s="60"/>
      <c r="G36" s="63"/>
      <c r="H36" s="45"/>
    </row>
  </sheetData>
  <mergeCells count="6">
    <mergeCell ref="B26:F2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5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2A967-234D-44F4-A1D1-4815ED1926D3}">
  <dimension ref="B1:H33"/>
  <sheetViews>
    <sheetView zoomScaleNormal="100" zoomScaleSheetLayoutView="100" workbookViewId="0">
      <selection activeCell="G28" sqref="G2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1596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1598</v>
      </c>
      <c r="C10" s="85">
        <v>45071</v>
      </c>
      <c r="D10" s="86" t="s">
        <v>1602</v>
      </c>
      <c r="E10" s="87" t="s">
        <v>1599</v>
      </c>
      <c r="F10" s="88" t="s">
        <v>1597</v>
      </c>
      <c r="G10" s="89">
        <v>213024.79</v>
      </c>
    </row>
    <row r="11" spans="2:8" ht="25.5">
      <c r="B11" s="93" t="s">
        <v>1600</v>
      </c>
      <c r="C11" s="85">
        <v>45071</v>
      </c>
      <c r="D11" s="90" t="s">
        <v>1601</v>
      </c>
      <c r="E11" s="90" t="s">
        <v>1603</v>
      </c>
      <c r="F11" s="88" t="s">
        <v>1597</v>
      </c>
      <c r="G11" s="89">
        <v>183512</v>
      </c>
    </row>
    <row r="12" spans="2:8" ht="25.5">
      <c r="B12" s="93" t="s">
        <v>1604</v>
      </c>
      <c r="C12" s="85">
        <v>45071</v>
      </c>
      <c r="D12" s="90" t="s">
        <v>1605</v>
      </c>
      <c r="E12" s="90" t="s">
        <v>1606</v>
      </c>
      <c r="F12" s="88" t="s">
        <v>1597</v>
      </c>
      <c r="G12" s="89">
        <f>71639.91+3201.6+305567.75</f>
        <v>380409.26</v>
      </c>
    </row>
    <row r="13" spans="2:8" ht="84.75" customHeight="1">
      <c r="B13" s="93" t="s">
        <v>1607</v>
      </c>
      <c r="C13" s="85">
        <v>45068</v>
      </c>
      <c r="D13" s="90" t="s">
        <v>1608</v>
      </c>
      <c r="E13" s="90" t="s">
        <v>1609</v>
      </c>
      <c r="F13" s="88" t="s">
        <v>1597</v>
      </c>
      <c r="G13" s="89">
        <v>1118202.8</v>
      </c>
    </row>
    <row r="14" spans="2:8">
      <c r="B14" s="93" t="s">
        <v>1610</v>
      </c>
      <c r="C14" s="85">
        <v>45068</v>
      </c>
      <c r="D14" s="90" t="s">
        <v>1535</v>
      </c>
      <c r="E14" s="90" t="s">
        <v>1611</v>
      </c>
      <c r="F14" s="88" t="s">
        <v>1597</v>
      </c>
      <c r="G14" s="89">
        <v>7125</v>
      </c>
    </row>
    <row r="15" spans="2:8" ht="38.25">
      <c r="B15" s="93" t="s">
        <v>1616</v>
      </c>
      <c r="C15" s="85">
        <v>45068</v>
      </c>
      <c r="D15" s="90" t="s">
        <v>1612</v>
      </c>
      <c r="E15" s="90" t="s">
        <v>1614</v>
      </c>
      <c r="F15" s="88" t="s">
        <v>1597</v>
      </c>
      <c r="G15" s="89">
        <v>311922.02</v>
      </c>
    </row>
    <row r="16" spans="2:8" ht="38.25">
      <c r="B16" s="93" t="s">
        <v>1617</v>
      </c>
      <c r="C16" s="85">
        <v>45068</v>
      </c>
      <c r="D16" s="90" t="s">
        <v>1613</v>
      </c>
      <c r="E16" s="90" t="s">
        <v>1615</v>
      </c>
      <c r="F16" s="88" t="s">
        <v>1597</v>
      </c>
      <c r="G16" s="89">
        <v>17835</v>
      </c>
    </row>
    <row r="17" spans="2:8" ht="38.25">
      <c r="B17" s="93" t="s">
        <v>1619</v>
      </c>
      <c r="C17" s="85">
        <v>45068</v>
      </c>
      <c r="D17" s="90" t="s">
        <v>1420</v>
      </c>
      <c r="E17" s="90" t="s">
        <v>1618</v>
      </c>
      <c r="F17" s="88" t="s">
        <v>1597</v>
      </c>
      <c r="G17" s="89">
        <v>165142.79999999999</v>
      </c>
    </row>
    <row r="18" spans="2:8" ht="38.25">
      <c r="B18" s="93" t="s">
        <v>1620</v>
      </c>
      <c r="C18" s="85">
        <v>45068</v>
      </c>
      <c r="D18" s="90" t="s">
        <v>1457</v>
      </c>
      <c r="E18" s="90" t="s">
        <v>1615</v>
      </c>
      <c r="F18" s="88" t="s">
        <v>1597</v>
      </c>
      <c r="G18" s="89">
        <v>65975.03</v>
      </c>
    </row>
    <row r="19" spans="2:8" ht="38.25">
      <c r="B19" s="93" t="s">
        <v>1621</v>
      </c>
      <c r="C19" s="85">
        <v>45068</v>
      </c>
      <c r="D19" s="90" t="s">
        <v>1470</v>
      </c>
      <c r="E19" s="90" t="s">
        <v>1615</v>
      </c>
      <c r="F19" s="88" t="s">
        <v>1597</v>
      </c>
      <c r="G19" s="89">
        <v>17164.73</v>
      </c>
    </row>
    <row r="20" spans="2:8" ht="25.5">
      <c r="B20" s="93" t="s">
        <v>1625</v>
      </c>
      <c r="C20" s="85">
        <v>45068</v>
      </c>
      <c r="D20" s="90" t="s">
        <v>1622</v>
      </c>
      <c r="E20" s="90" t="s">
        <v>1623</v>
      </c>
      <c r="F20" s="88" t="s">
        <v>1597</v>
      </c>
      <c r="G20" s="89">
        <v>950.2</v>
      </c>
    </row>
    <row r="21" spans="2:8">
      <c r="B21" s="93" t="s">
        <v>1626</v>
      </c>
      <c r="C21" s="85">
        <v>45068</v>
      </c>
      <c r="D21" s="90" t="s">
        <v>1622</v>
      </c>
      <c r="E21" s="90" t="s">
        <v>1624</v>
      </c>
      <c r="F21" s="88" t="s">
        <v>1597</v>
      </c>
      <c r="G21" s="89">
        <v>1076.04</v>
      </c>
    </row>
    <row r="22" spans="2:8">
      <c r="B22" s="93"/>
      <c r="C22" s="85"/>
      <c r="D22" s="90"/>
      <c r="E22" s="90"/>
      <c r="F22" s="88"/>
      <c r="G22" s="89"/>
    </row>
    <row r="23" spans="2:8">
      <c r="B23" s="100" t="s">
        <v>1352</v>
      </c>
      <c r="C23" s="100"/>
      <c r="D23" s="100"/>
      <c r="E23" s="100"/>
      <c r="F23" s="100"/>
      <c r="G23" s="91">
        <f>SUM(G10:G22)</f>
        <v>2482339.67</v>
      </c>
    </row>
    <row r="24" spans="2:8">
      <c r="B24" s="56"/>
      <c r="C24" s="56"/>
      <c r="D24" s="56"/>
      <c r="E24" s="56"/>
      <c r="F24" s="56"/>
      <c r="G24" s="57"/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8" t="s">
        <v>147</v>
      </c>
      <c r="C27" s="58"/>
      <c r="D27" s="59" t="s">
        <v>148</v>
      </c>
      <c r="E27" s="75" t="s">
        <v>149</v>
      </c>
      <c r="F27" s="52"/>
      <c r="G27" s="52"/>
      <c r="H27" s="45"/>
    </row>
    <row r="28" spans="2:8">
      <c r="B28" s="60"/>
      <c r="C28" s="60"/>
      <c r="D28" s="62"/>
      <c r="E28" s="76"/>
      <c r="F28" s="77"/>
      <c r="G28" s="52"/>
      <c r="H28" s="45"/>
    </row>
    <row r="29" spans="2:8">
      <c r="B29" s="82"/>
      <c r="C29" s="60"/>
      <c r="D29" s="83"/>
      <c r="E29" s="77"/>
      <c r="F29" s="78"/>
      <c r="G29" s="52"/>
      <c r="H29" s="45"/>
    </row>
    <row r="30" spans="2:8">
      <c r="B30" s="69" t="s">
        <v>1353</v>
      </c>
      <c r="C30" s="69"/>
      <c r="D30" s="67" t="s">
        <v>1346</v>
      </c>
      <c r="E30" s="79" t="s">
        <v>1351</v>
      </c>
      <c r="F30" s="80"/>
      <c r="G30" s="52"/>
      <c r="H30" s="45"/>
    </row>
    <row r="31" spans="2:8">
      <c r="B31" s="70" t="s">
        <v>1354</v>
      </c>
      <c r="C31" s="70"/>
      <c r="D31" s="68" t="s">
        <v>1347</v>
      </c>
      <c r="E31" s="81" t="s">
        <v>1348</v>
      </c>
      <c r="F31" s="80"/>
      <c r="G31" s="52"/>
      <c r="H31" s="45"/>
    </row>
    <row r="32" spans="2:8">
      <c r="B32" s="60"/>
      <c r="C32" s="70"/>
      <c r="D32" s="70"/>
      <c r="E32" s="62"/>
      <c r="F32" s="60"/>
      <c r="G32" s="63"/>
      <c r="H32" s="45"/>
    </row>
    <row r="33" spans="2:8">
      <c r="B33" s="60"/>
      <c r="C33" s="61"/>
      <c r="D33" s="61"/>
      <c r="E33" s="62"/>
      <c r="F33" s="60"/>
      <c r="G33" s="63"/>
      <c r="H33" s="45"/>
    </row>
  </sheetData>
  <mergeCells count="6">
    <mergeCell ref="B23:F23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2" min="1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726DC-9611-4EFE-99D2-B68B1FBED45C}">
  <dimension ref="B1:H45"/>
  <sheetViews>
    <sheetView topLeftCell="A31" zoomScaleNormal="100" zoomScaleSheetLayoutView="100" workbookViewId="0">
      <selection activeCell="G36" sqref="G3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1627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1261</v>
      </c>
      <c r="C10" s="85">
        <v>45107</v>
      </c>
      <c r="D10" s="86" t="s">
        <v>1628</v>
      </c>
      <c r="E10" s="87" t="s">
        <v>1629</v>
      </c>
      <c r="F10" s="88" t="s">
        <v>1597</v>
      </c>
      <c r="G10" s="94">
        <v>106255</v>
      </c>
    </row>
    <row r="11" spans="2:8">
      <c r="B11" s="93" t="s">
        <v>1630</v>
      </c>
      <c r="C11" s="85">
        <v>45107</v>
      </c>
      <c r="D11" s="90" t="s">
        <v>1631</v>
      </c>
      <c r="E11" s="90" t="s">
        <v>1632</v>
      </c>
      <c r="F11" s="88" t="s">
        <v>1597</v>
      </c>
      <c r="G11" s="94">
        <v>197060</v>
      </c>
    </row>
    <row r="12" spans="2:8" ht="51">
      <c r="B12" s="93" t="s">
        <v>1633</v>
      </c>
      <c r="C12" s="85">
        <v>45107</v>
      </c>
      <c r="D12" s="90" t="s">
        <v>1525</v>
      </c>
      <c r="E12" s="90" t="s">
        <v>1634</v>
      </c>
      <c r="F12" s="88" t="s">
        <v>1597</v>
      </c>
      <c r="G12" s="94">
        <v>329669.99</v>
      </c>
    </row>
    <row r="13" spans="2:8" ht="84.75" customHeight="1">
      <c r="B13" s="93" t="s">
        <v>1635</v>
      </c>
      <c r="C13" s="85">
        <v>45107</v>
      </c>
      <c r="D13" s="90" t="s">
        <v>1452</v>
      </c>
      <c r="E13" s="90" t="s">
        <v>1636</v>
      </c>
      <c r="F13" s="88" t="s">
        <v>1597</v>
      </c>
      <c r="G13" s="94">
        <v>591000</v>
      </c>
    </row>
    <row r="14" spans="2:8">
      <c r="B14" s="93" t="s">
        <v>1637</v>
      </c>
      <c r="C14" s="85">
        <v>45107</v>
      </c>
      <c r="D14" s="90" t="s">
        <v>1638</v>
      </c>
      <c r="E14" s="90" t="s">
        <v>1639</v>
      </c>
      <c r="F14" s="88" t="s">
        <v>1597</v>
      </c>
      <c r="G14" s="94">
        <v>25367.279999999999</v>
      </c>
    </row>
    <row r="15" spans="2:8">
      <c r="B15" s="93" t="s">
        <v>1640</v>
      </c>
      <c r="C15" s="85">
        <v>45107</v>
      </c>
      <c r="D15" s="90" t="s">
        <v>1641</v>
      </c>
      <c r="E15" s="90" t="s">
        <v>1642</v>
      </c>
      <c r="F15" s="88" t="s">
        <v>1597</v>
      </c>
      <c r="G15" s="94">
        <v>232837.6</v>
      </c>
    </row>
    <row r="16" spans="2:8">
      <c r="B16" s="93" t="s">
        <v>755</v>
      </c>
      <c r="C16" s="85">
        <v>45107</v>
      </c>
      <c r="D16" s="90" t="s">
        <v>1643</v>
      </c>
      <c r="E16" s="90" t="s">
        <v>1642</v>
      </c>
      <c r="F16" s="88" t="s">
        <v>1597</v>
      </c>
      <c r="G16" s="94">
        <v>61360</v>
      </c>
    </row>
    <row r="17" spans="2:7">
      <c r="B17" s="93" t="s">
        <v>1644</v>
      </c>
      <c r="C17" s="85">
        <v>45107</v>
      </c>
      <c r="D17" s="90" t="s">
        <v>1645</v>
      </c>
      <c r="E17" s="90" t="s">
        <v>1646</v>
      </c>
      <c r="F17" s="88" t="s">
        <v>1597</v>
      </c>
      <c r="G17" s="94">
        <v>443355.95999999996</v>
      </c>
    </row>
    <row r="18" spans="2:7">
      <c r="B18" s="93" t="s">
        <v>1647</v>
      </c>
      <c r="C18" s="85">
        <v>45107</v>
      </c>
      <c r="D18" s="90" t="s">
        <v>1648</v>
      </c>
      <c r="E18" s="90" t="s">
        <v>1541</v>
      </c>
      <c r="F18" s="88" t="s">
        <v>1597</v>
      </c>
      <c r="G18" s="94">
        <v>73727.03</v>
      </c>
    </row>
    <row r="19" spans="2:7">
      <c r="B19" s="93" t="s">
        <v>1649</v>
      </c>
      <c r="C19" s="85">
        <v>45107</v>
      </c>
      <c r="D19" s="90" t="s">
        <v>1650</v>
      </c>
      <c r="E19" s="90" t="s">
        <v>1402</v>
      </c>
      <c r="F19" s="88" t="s">
        <v>1597</v>
      </c>
      <c r="G19" s="94">
        <v>69102</v>
      </c>
    </row>
    <row r="20" spans="2:7">
      <c r="B20" s="93" t="s">
        <v>1651</v>
      </c>
      <c r="C20" s="85">
        <v>45107</v>
      </c>
      <c r="D20" s="90" t="s">
        <v>1650</v>
      </c>
      <c r="E20" s="90" t="s">
        <v>1402</v>
      </c>
      <c r="F20" s="88" t="s">
        <v>1597</v>
      </c>
      <c r="G20" s="94">
        <v>38232</v>
      </c>
    </row>
    <row r="21" spans="2:7">
      <c r="B21" s="93" t="s">
        <v>1652</v>
      </c>
      <c r="C21" s="85">
        <v>45107</v>
      </c>
      <c r="D21" s="90" t="s">
        <v>1653</v>
      </c>
      <c r="E21" s="90" t="s">
        <v>1654</v>
      </c>
      <c r="F21" s="88" t="s">
        <v>1597</v>
      </c>
      <c r="G21" s="94">
        <v>39161.25</v>
      </c>
    </row>
    <row r="22" spans="2:7">
      <c r="B22" s="93" t="s">
        <v>1655</v>
      </c>
      <c r="C22" s="85">
        <v>45107</v>
      </c>
      <c r="D22" s="90" t="s">
        <v>1653</v>
      </c>
      <c r="E22" s="90" t="s">
        <v>1654</v>
      </c>
      <c r="F22" s="88" t="s">
        <v>1597</v>
      </c>
      <c r="G22" s="94">
        <v>11759.88</v>
      </c>
    </row>
    <row r="23" spans="2:7">
      <c r="B23" s="93" t="s">
        <v>1656</v>
      </c>
      <c r="C23" s="85">
        <v>45107</v>
      </c>
      <c r="D23" s="90" t="s">
        <v>1657</v>
      </c>
      <c r="E23" s="90" t="s">
        <v>1658</v>
      </c>
      <c r="F23" s="88" t="s">
        <v>1597</v>
      </c>
      <c r="G23" s="94">
        <v>501365.48</v>
      </c>
    </row>
    <row r="24" spans="2:7">
      <c r="B24" s="93" t="s">
        <v>1659</v>
      </c>
      <c r="C24" s="85">
        <v>45107</v>
      </c>
      <c r="D24" s="90" t="s">
        <v>1535</v>
      </c>
      <c r="E24" s="90" t="s">
        <v>1660</v>
      </c>
      <c r="F24" s="88" t="s">
        <v>1597</v>
      </c>
      <c r="G24" s="94">
        <v>8610</v>
      </c>
    </row>
    <row r="25" spans="2:7">
      <c r="B25" s="93" t="s">
        <v>1661</v>
      </c>
      <c r="C25" s="85">
        <v>45107</v>
      </c>
      <c r="D25" s="90" t="s">
        <v>1401</v>
      </c>
      <c r="E25" s="90" t="s">
        <v>1402</v>
      </c>
      <c r="F25" s="88" t="s">
        <v>1597</v>
      </c>
      <c r="G25" s="94">
        <v>35638.400000000001</v>
      </c>
    </row>
    <row r="26" spans="2:7">
      <c r="B26" s="93" t="s">
        <v>1662</v>
      </c>
      <c r="C26" s="85">
        <v>45107</v>
      </c>
      <c r="D26" s="90" t="s">
        <v>1663</v>
      </c>
      <c r="E26" s="90" t="s">
        <v>1664</v>
      </c>
      <c r="F26" s="88" t="s">
        <v>1597</v>
      </c>
      <c r="G26" s="94">
        <v>129465</v>
      </c>
    </row>
    <row r="27" spans="2:7">
      <c r="B27" s="93" t="s">
        <v>1665</v>
      </c>
      <c r="C27" s="85">
        <v>45107</v>
      </c>
      <c r="D27" s="90" t="s">
        <v>1666</v>
      </c>
      <c r="E27" s="90" t="s">
        <v>1667</v>
      </c>
      <c r="F27" s="88" t="s">
        <v>1597</v>
      </c>
      <c r="G27" s="89">
        <v>55974</v>
      </c>
    </row>
    <row r="28" spans="2:7">
      <c r="B28" s="93" t="s">
        <v>1668</v>
      </c>
      <c r="C28" s="85">
        <v>45107</v>
      </c>
      <c r="D28" s="90" t="s">
        <v>1669</v>
      </c>
      <c r="E28" s="90" t="s">
        <v>1670</v>
      </c>
      <c r="F28" s="88" t="s">
        <v>1597</v>
      </c>
      <c r="G28" s="89">
        <v>299414.44</v>
      </c>
    </row>
    <row r="29" spans="2:7">
      <c r="B29" s="93" t="s">
        <v>1671</v>
      </c>
      <c r="C29" s="85">
        <v>45107</v>
      </c>
      <c r="D29" s="90" t="s">
        <v>1672</v>
      </c>
      <c r="E29" s="90" t="s">
        <v>1402</v>
      </c>
      <c r="F29" s="88" t="s">
        <v>1597</v>
      </c>
      <c r="G29" s="89">
        <v>132010.72</v>
      </c>
    </row>
    <row r="30" spans="2:7">
      <c r="B30" s="93" t="s">
        <v>1673</v>
      </c>
      <c r="C30" s="85">
        <v>45107</v>
      </c>
      <c r="D30" s="90" t="s">
        <v>1674</v>
      </c>
      <c r="E30" s="90" t="s">
        <v>1675</v>
      </c>
      <c r="F30" s="88" t="s">
        <v>1597</v>
      </c>
      <c r="G30" s="89">
        <v>17700</v>
      </c>
    </row>
    <row r="31" spans="2:7">
      <c r="B31" s="93" t="s">
        <v>1676</v>
      </c>
      <c r="C31" s="85">
        <v>45107</v>
      </c>
      <c r="D31" s="90" t="s">
        <v>1677</v>
      </c>
      <c r="E31" s="90" t="s">
        <v>1675</v>
      </c>
      <c r="F31" s="88" t="s">
        <v>1597</v>
      </c>
      <c r="G31" s="89">
        <v>30090</v>
      </c>
    </row>
    <row r="32" spans="2:7">
      <c r="B32" s="93" t="s">
        <v>1678</v>
      </c>
      <c r="C32" s="85">
        <v>45107</v>
      </c>
      <c r="D32" s="90" t="s">
        <v>1679</v>
      </c>
      <c r="E32" s="90" t="s">
        <v>1660</v>
      </c>
      <c r="F32" s="88" t="s">
        <v>1597</v>
      </c>
      <c r="G32" s="89">
        <v>7500</v>
      </c>
    </row>
    <row r="33" spans="2:8">
      <c r="B33" s="93" t="s">
        <v>1680</v>
      </c>
      <c r="C33" s="85">
        <v>45107</v>
      </c>
      <c r="D33" s="90" t="s">
        <v>1681</v>
      </c>
      <c r="E33" s="90" t="s">
        <v>1675</v>
      </c>
      <c r="F33" s="88" t="s">
        <v>1597</v>
      </c>
      <c r="G33" s="89">
        <v>283624.78999999998</v>
      </c>
    </row>
    <row r="34" spans="2:8">
      <c r="B34" s="93"/>
      <c r="C34" s="85"/>
      <c r="D34" s="90"/>
      <c r="E34" s="90"/>
      <c r="F34" s="88"/>
      <c r="G34" s="89"/>
    </row>
    <row r="35" spans="2:8">
      <c r="B35" s="100" t="s">
        <v>1352</v>
      </c>
      <c r="C35" s="100"/>
      <c r="D35" s="100"/>
      <c r="E35" s="100"/>
      <c r="F35" s="100"/>
      <c r="G35" s="91">
        <f>SUM(G10:G34)</f>
        <v>3720280.8200000003</v>
      </c>
    </row>
    <row r="36" spans="2:8">
      <c r="B36" s="56"/>
      <c r="C36" s="56"/>
      <c r="D36" s="56"/>
      <c r="E36" s="56"/>
      <c r="F36" s="56"/>
      <c r="G36" s="57"/>
    </row>
    <row r="37" spans="2:8">
      <c r="B37" s="56"/>
      <c r="C37" s="56"/>
      <c r="D37" s="56"/>
      <c r="E37" s="56"/>
      <c r="F37" s="56"/>
      <c r="G37" s="57"/>
    </row>
    <row r="38" spans="2:8">
      <c r="B38" s="56"/>
      <c r="C38" s="56"/>
      <c r="D38" s="56"/>
      <c r="E38" s="56"/>
      <c r="F38" s="56"/>
      <c r="G38" s="57"/>
    </row>
    <row r="39" spans="2:8">
      <c r="B39" s="58" t="s">
        <v>147</v>
      </c>
      <c r="C39" s="58"/>
      <c r="D39" s="59" t="s">
        <v>148</v>
      </c>
      <c r="E39" s="75" t="s">
        <v>149</v>
      </c>
      <c r="F39" s="52"/>
      <c r="G39" s="52"/>
      <c r="H39" s="45"/>
    </row>
    <row r="40" spans="2:8">
      <c r="B40" s="60"/>
      <c r="C40" s="60"/>
      <c r="D40" s="62"/>
      <c r="E40" s="76"/>
      <c r="F40" s="77"/>
      <c r="G40" s="52"/>
      <c r="H40" s="45"/>
    </row>
    <row r="41" spans="2:8">
      <c r="B41" s="82"/>
      <c r="C41" s="60"/>
      <c r="D41" s="83"/>
      <c r="E41" s="77"/>
      <c r="F41" s="78"/>
      <c r="G41" s="52"/>
      <c r="H41" s="45"/>
    </row>
    <row r="42" spans="2:8">
      <c r="B42" s="69" t="s">
        <v>1353</v>
      </c>
      <c r="C42" s="69"/>
      <c r="D42" s="67" t="s">
        <v>1346</v>
      </c>
      <c r="E42" s="79" t="s">
        <v>1351</v>
      </c>
      <c r="F42" s="80"/>
      <c r="G42" s="52"/>
      <c r="H42" s="45"/>
    </row>
    <row r="43" spans="2:8">
      <c r="B43" s="70" t="s">
        <v>1354</v>
      </c>
      <c r="C43" s="70"/>
      <c r="D43" s="68" t="s">
        <v>1347</v>
      </c>
      <c r="E43" s="81" t="s">
        <v>1348</v>
      </c>
      <c r="F43" s="80"/>
      <c r="G43" s="52"/>
      <c r="H43" s="45"/>
    </row>
    <row r="44" spans="2:8">
      <c r="B44" s="60"/>
      <c r="C44" s="70"/>
      <c r="D44" s="70"/>
      <c r="E44" s="62"/>
      <c r="F44" s="60"/>
      <c r="G44" s="63"/>
      <c r="H44" s="45"/>
    </row>
    <row r="45" spans="2:8">
      <c r="B45" s="60"/>
      <c r="C45" s="61"/>
      <c r="D45" s="61"/>
      <c r="E45" s="62"/>
      <c r="F45" s="60"/>
      <c r="G45" s="63"/>
      <c r="H45" s="45"/>
    </row>
  </sheetData>
  <mergeCells count="6">
    <mergeCell ref="B35:F35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44" min="1" max="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0739E-03FF-403D-9096-A8B9ABF33EE5}">
  <dimension ref="B1:H31"/>
  <sheetViews>
    <sheetView zoomScaleNormal="100" zoomScaleSheetLayoutView="100" workbookViewId="0">
      <selection activeCell="G25" sqref="G2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1682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1683</v>
      </c>
      <c r="C10" s="85">
        <v>45120</v>
      </c>
      <c r="D10" s="86" t="s">
        <v>1415</v>
      </c>
      <c r="E10" s="87" t="s">
        <v>1684</v>
      </c>
      <c r="F10" s="88" t="s">
        <v>1597</v>
      </c>
      <c r="G10" s="94">
        <v>12090.279999999999</v>
      </c>
    </row>
    <row r="11" spans="2:8">
      <c r="B11" s="93" t="s">
        <v>1685</v>
      </c>
      <c r="C11" s="85">
        <v>45120</v>
      </c>
      <c r="D11" s="90" t="s">
        <v>1686</v>
      </c>
      <c r="E11" s="90" t="s">
        <v>1428</v>
      </c>
      <c r="F11" s="88" t="s">
        <v>1597</v>
      </c>
      <c r="G11" s="94">
        <v>9735</v>
      </c>
    </row>
    <row r="12" spans="2:8" ht="25.5">
      <c r="B12" s="93" t="s">
        <v>1687</v>
      </c>
      <c r="C12" s="85">
        <v>45120</v>
      </c>
      <c r="D12" s="90" t="s">
        <v>1688</v>
      </c>
      <c r="E12" s="90" t="s">
        <v>1689</v>
      </c>
      <c r="F12" s="88" t="s">
        <v>1597</v>
      </c>
      <c r="G12" s="94">
        <v>200380.76</v>
      </c>
    </row>
    <row r="13" spans="2:8" ht="84.75" customHeight="1">
      <c r="B13" s="93" t="s">
        <v>1690</v>
      </c>
      <c r="C13" s="85">
        <v>45120</v>
      </c>
      <c r="D13" s="90" t="s">
        <v>1691</v>
      </c>
      <c r="E13" s="90" t="s">
        <v>1692</v>
      </c>
      <c r="F13" s="88" t="s">
        <v>1597</v>
      </c>
      <c r="G13" s="94">
        <v>64074</v>
      </c>
    </row>
    <row r="14" spans="2:8">
      <c r="B14" s="93" t="s">
        <v>1693</v>
      </c>
      <c r="C14" s="85">
        <v>45120</v>
      </c>
      <c r="D14" s="90" t="s">
        <v>1694</v>
      </c>
      <c r="E14" s="90" t="s">
        <v>1695</v>
      </c>
      <c r="F14" s="88" t="s">
        <v>1597</v>
      </c>
      <c r="G14" s="94">
        <v>43500</v>
      </c>
    </row>
    <row r="15" spans="2:8" ht="25.5">
      <c r="B15" s="93" t="s">
        <v>277</v>
      </c>
      <c r="C15" s="85">
        <v>45120</v>
      </c>
      <c r="D15" s="90" t="s">
        <v>1696</v>
      </c>
      <c r="E15" s="90" t="s">
        <v>1697</v>
      </c>
      <c r="F15" s="88" t="s">
        <v>1597</v>
      </c>
      <c r="G15" s="94">
        <v>106200</v>
      </c>
    </row>
    <row r="16" spans="2:8">
      <c r="B16" s="93" t="s">
        <v>1698</v>
      </c>
      <c r="C16" s="85">
        <v>45120</v>
      </c>
      <c r="D16" s="90" t="s">
        <v>1699</v>
      </c>
      <c r="E16" s="90" t="s">
        <v>1700</v>
      </c>
      <c r="F16" s="88" t="s">
        <v>1597</v>
      </c>
      <c r="G16" s="94">
        <v>43638.66</v>
      </c>
    </row>
    <row r="17" spans="2:8">
      <c r="B17" s="93" t="s">
        <v>927</v>
      </c>
      <c r="C17" s="85">
        <v>45120</v>
      </c>
      <c r="D17" s="90" t="s">
        <v>1701</v>
      </c>
      <c r="E17" s="90" t="s">
        <v>1702</v>
      </c>
      <c r="F17" s="88" t="s">
        <v>1597</v>
      </c>
      <c r="G17" s="94">
        <v>51504</v>
      </c>
    </row>
    <row r="18" spans="2:8">
      <c r="B18" s="93" t="s">
        <v>1703</v>
      </c>
      <c r="C18" s="85">
        <v>45120</v>
      </c>
      <c r="D18" s="90" t="s">
        <v>1704</v>
      </c>
      <c r="E18" s="90" t="s">
        <v>1705</v>
      </c>
      <c r="F18" s="88" t="s">
        <v>1597</v>
      </c>
      <c r="G18" s="94">
        <v>50449.919999999998</v>
      </c>
    </row>
    <row r="19" spans="2:8" ht="25.5">
      <c r="B19" s="93" t="s">
        <v>1706</v>
      </c>
      <c r="C19" s="85">
        <v>45120</v>
      </c>
      <c r="D19" s="90" t="s">
        <v>1707</v>
      </c>
      <c r="E19" s="90" t="s">
        <v>1664</v>
      </c>
      <c r="F19" s="88" t="s">
        <v>1597</v>
      </c>
      <c r="G19" s="94">
        <v>10100</v>
      </c>
    </row>
    <row r="20" spans="2:8">
      <c r="B20" s="93"/>
      <c r="C20" s="85"/>
      <c r="D20" s="90"/>
      <c r="E20" s="90"/>
      <c r="F20" s="88"/>
      <c r="G20" s="89"/>
    </row>
    <row r="21" spans="2:8">
      <c r="B21" s="100" t="s">
        <v>1352</v>
      </c>
      <c r="C21" s="100"/>
      <c r="D21" s="100"/>
      <c r="E21" s="100"/>
      <c r="F21" s="100"/>
      <c r="G21" s="91">
        <f>SUM(G10:G20)</f>
        <v>591672.62000000011</v>
      </c>
    </row>
    <row r="22" spans="2:8">
      <c r="B22" s="56"/>
      <c r="C22" s="56"/>
      <c r="D22" s="56"/>
      <c r="E22" s="56"/>
      <c r="F22" s="56"/>
      <c r="G22" s="57"/>
    </row>
    <row r="23" spans="2:8">
      <c r="B23" s="56"/>
      <c r="C23" s="56"/>
      <c r="D23" s="56"/>
      <c r="E23" s="56"/>
      <c r="F23" s="56"/>
      <c r="G23" s="57"/>
    </row>
    <row r="24" spans="2:8">
      <c r="B24" s="56"/>
      <c r="C24" s="56"/>
      <c r="D24" s="56"/>
      <c r="E24" s="56"/>
      <c r="F24" s="56"/>
      <c r="G24" s="57"/>
    </row>
    <row r="25" spans="2:8">
      <c r="B25" s="58" t="s">
        <v>147</v>
      </c>
      <c r="C25" s="58"/>
      <c r="D25" s="59" t="s">
        <v>148</v>
      </c>
      <c r="E25" s="75" t="s">
        <v>149</v>
      </c>
      <c r="F25" s="52"/>
      <c r="G25" s="52"/>
      <c r="H25" s="45"/>
    </row>
    <row r="26" spans="2:8">
      <c r="B26" s="60"/>
      <c r="C26" s="60"/>
      <c r="D26" s="62"/>
      <c r="E26" s="76"/>
      <c r="F26" s="77"/>
      <c r="G26" s="52"/>
      <c r="H26" s="45"/>
    </row>
    <row r="27" spans="2:8">
      <c r="B27" s="82"/>
      <c r="C27" s="60"/>
      <c r="D27" s="83"/>
      <c r="E27" s="77"/>
      <c r="F27" s="78"/>
      <c r="G27" s="52"/>
      <c r="H27" s="45"/>
    </row>
    <row r="28" spans="2:8">
      <c r="B28" s="69" t="s">
        <v>1353</v>
      </c>
      <c r="C28" s="69"/>
      <c r="D28" s="67" t="s">
        <v>1346</v>
      </c>
      <c r="E28" s="79" t="s">
        <v>1351</v>
      </c>
      <c r="F28" s="80"/>
      <c r="G28" s="52"/>
      <c r="H28" s="45"/>
    </row>
    <row r="29" spans="2:8">
      <c r="B29" s="70" t="s">
        <v>1354</v>
      </c>
      <c r="C29" s="70"/>
      <c r="D29" s="68" t="s">
        <v>1347</v>
      </c>
      <c r="E29" s="81" t="s">
        <v>1348</v>
      </c>
      <c r="F29" s="80"/>
      <c r="G29" s="52"/>
      <c r="H29" s="45"/>
    </row>
    <row r="30" spans="2:8">
      <c r="B30" s="60"/>
      <c r="C30" s="70"/>
      <c r="D30" s="70"/>
      <c r="E30" s="62"/>
      <c r="F30" s="60"/>
      <c r="G30" s="63"/>
      <c r="H30" s="45"/>
    </row>
    <row r="31" spans="2:8">
      <c r="B31" s="60"/>
      <c r="C31" s="61"/>
      <c r="D31" s="61"/>
      <c r="E31" s="62"/>
      <c r="F31" s="60"/>
      <c r="G31" s="63"/>
      <c r="H31" s="45"/>
    </row>
  </sheetData>
  <mergeCells count="6">
    <mergeCell ref="B21:F21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0" min="1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EC69A-D98A-4444-8B35-96B12664C0C7}">
  <dimension ref="B1:H36"/>
  <sheetViews>
    <sheetView topLeftCell="A16" zoomScaleNormal="100" zoomScaleSheetLayoutView="100" workbookViewId="0">
      <selection activeCell="G10" sqref="G10:G2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1708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504</v>
      </c>
      <c r="C10" s="85">
        <v>45159</v>
      </c>
      <c r="D10" s="86" t="s">
        <v>1742</v>
      </c>
      <c r="E10" s="87" t="s">
        <v>1741</v>
      </c>
      <c r="F10" s="88" t="s">
        <v>1381</v>
      </c>
      <c r="G10" s="94">
        <v>69561</v>
      </c>
    </row>
    <row r="11" spans="2:8">
      <c r="B11" s="93" t="s">
        <v>1740</v>
      </c>
      <c r="C11" s="85">
        <v>45159</v>
      </c>
      <c r="D11" s="90" t="s">
        <v>1739</v>
      </c>
      <c r="E11" s="90" t="s">
        <v>1738</v>
      </c>
      <c r="F11" s="88" t="s">
        <v>1381</v>
      </c>
      <c r="G11" s="94">
        <v>446967.8</v>
      </c>
    </row>
    <row r="12" spans="2:8">
      <c r="B12" s="93" t="s">
        <v>1737</v>
      </c>
      <c r="C12" s="85">
        <v>45159</v>
      </c>
      <c r="D12" s="90" t="s">
        <v>1448</v>
      </c>
      <c r="E12" s="90" t="s">
        <v>1700</v>
      </c>
      <c r="F12" s="88" t="s">
        <v>1381</v>
      </c>
      <c r="G12" s="94">
        <v>759182.95000000007</v>
      </c>
    </row>
    <row r="13" spans="2:8">
      <c r="B13" s="93" t="s">
        <v>1736</v>
      </c>
      <c r="C13" s="85">
        <v>45159</v>
      </c>
      <c r="D13" s="90" t="s">
        <v>1735</v>
      </c>
      <c r="E13" s="90" t="s">
        <v>1734</v>
      </c>
      <c r="F13" s="88" t="s">
        <v>1381</v>
      </c>
      <c r="G13" s="94">
        <v>362358</v>
      </c>
    </row>
    <row r="14" spans="2:8" ht="25.5">
      <c r="B14" s="93" t="s">
        <v>1733</v>
      </c>
      <c r="C14" s="85">
        <v>45159</v>
      </c>
      <c r="D14" s="90" t="s">
        <v>1732</v>
      </c>
      <c r="E14" s="90" t="s">
        <v>1731</v>
      </c>
      <c r="F14" s="88" t="s">
        <v>1381</v>
      </c>
      <c r="G14" s="94">
        <v>154161.1</v>
      </c>
    </row>
    <row r="15" spans="2:8">
      <c r="B15" s="93" t="s">
        <v>1730</v>
      </c>
      <c r="C15" s="85">
        <v>45159</v>
      </c>
      <c r="D15" s="90" t="s">
        <v>1450</v>
      </c>
      <c r="E15" s="90" t="s">
        <v>1729</v>
      </c>
      <c r="F15" s="88" t="s">
        <v>1381</v>
      </c>
      <c r="G15" s="94">
        <v>132160</v>
      </c>
    </row>
    <row r="16" spans="2:8" ht="43.5" customHeight="1">
      <c r="B16" s="93" t="s">
        <v>1728</v>
      </c>
      <c r="C16" s="85">
        <v>45159</v>
      </c>
      <c r="D16" s="90" t="s">
        <v>1420</v>
      </c>
      <c r="E16" s="90" t="s">
        <v>1727</v>
      </c>
      <c r="F16" s="88" t="s">
        <v>1381</v>
      </c>
      <c r="G16" s="94">
        <v>324449.99</v>
      </c>
    </row>
    <row r="17" spans="2:8">
      <c r="B17" s="93" t="s">
        <v>1726</v>
      </c>
      <c r="C17" s="85">
        <v>45159</v>
      </c>
      <c r="D17" s="90" t="s">
        <v>1725</v>
      </c>
      <c r="E17" s="90" t="s">
        <v>1724</v>
      </c>
      <c r="F17" s="88" t="s">
        <v>1381</v>
      </c>
      <c r="G17" s="94">
        <v>362850</v>
      </c>
    </row>
    <row r="18" spans="2:8">
      <c r="B18" s="93" t="s">
        <v>1723</v>
      </c>
      <c r="C18" s="85">
        <v>45159</v>
      </c>
      <c r="D18" s="90" t="s">
        <v>1608</v>
      </c>
      <c r="E18" s="90" t="s">
        <v>1719</v>
      </c>
      <c r="F18" s="88" t="s">
        <v>1381</v>
      </c>
      <c r="G18" s="94">
        <v>1283250</v>
      </c>
    </row>
    <row r="19" spans="2:8">
      <c r="B19" s="93" t="s">
        <v>1722</v>
      </c>
      <c r="C19" s="85">
        <v>45159</v>
      </c>
      <c r="D19" s="90" t="s">
        <v>1721</v>
      </c>
      <c r="E19" s="90" t="s">
        <v>1720</v>
      </c>
      <c r="F19" s="88" t="s">
        <v>1381</v>
      </c>
      <c r="G19" s="94">
        <v>48000</v>
      </c>
    </row>
    <row r="20" spans="2:8">
      <c r="B20" s="93" t="s">
        <v>1561</v>
      </c>
      <c r="C20" s="85">
        <v>45159</v>
      </c>
      <c r="D20" s="90" t="s">
        <v>1694</v>
      </c>
      <c r="E20" s="90" t="s">
        <v>1719</v>
      </c>
      <c r="F20" s="88" t="s">
        <v>1381</v>
      </c>
      <c r="G20" s="94">
        <v>42480</v>
      </c>
    </row>
    <row r="21" spans="2:8">
      <c r="B21" s="93" t="s">
        <v>1718</v>
      </c>
      <c r="C21" s="85">
        <v>45159</v>
      </c>
      <c r="D21" s="90" t="s">
        <v>1401</v>
      </c>
      <c r="E21" s="90" t="s">
        <v>1717</v>
      </c>
      <c r="F21" s="88" t="s">
        <v>1381</v>
      </c>
      <c r="G21" s="94">
        <v>38792.129999999997</v>
      </c>
    </row>
    <row r="22" spans="2:8">
      <c r="B22" s="93" t="s">
        <v>1716</v>
      </c>
      <c r="C22" s="85">
        <v>45159</v>
      </c>
      <c r="D22" s="90" t="s">
        <v>1715</v>
      </c>
      <c r="E22" s="90" t="s">
        <v>1709</v>
      </c>
      <c r="F22" s="88" t="s">
        <v>1381</v>
      </c>
      <c r="G22" s="94">
        <v>200393.5</v>
      </c>
    </row>
    <row r="23" spans="2:8">
      <c r="B23" s="93" t="s">
        <v>1714</v>
      </c>
      <c r="C23" s="85">
        <v>45159</v>
      </c>
      <c r="D23" s="90" t="s">
        <v>1701</v>
      </c>
      <c r="E23" s="90" t="s">
        <v>1713</v>
      </c>
      <c r="F23" s="88" t="s">
        <v>1381</v>
      </c>
      <c r="G23" s="94">
        <v>2171.1999999999998</v>
      </c>
    </row>
    <row r="24" spans="2:8">
      <c r="B24" s="93" t="s">
        <v>1712</v>
      </c>
      <c r="C24" s="85">
        <v>45159</v>
      </c>
      <c r="D24" s="90" t="s">
        <v>1535</v>
      </c>
      <c r="E24" s="90" t="s">
        <v>1711</v>
      </c>
      <c r="F24" s="88" t="s">
        <v>1381</v>
      </c>
      <c r="G24" s="94">
        <v>11875</v>
      </c>
    </row>
    <row r="25" spans="2:8">
      <c r="B25" s="93" t="s">
        <v>667</v>
      </c>
      <c r="C25" s="85">
        <v>45159</v>
      </c>
      <c r="D25" s="90" t="s">
        <v>1710</v>
      </c>
      <c r="E25" s="90" t="s">
        <v>1709</v>
      </c>
      <c r="F25" s="88" t="s">
        <v>1381</v>
      </c>
      <c r="G25" s="94">
        <v>810660</v>
      </c>
    </row>
    <row r="26" spans="2:8">
      <c r="B26" s="100" t="s">
        <v>1352</v>
      </c>
      <c r="C26" s="100"/>
      <c r="D26" s="100"/>
      <c r="E26" s="100"/>
      <c r="F26" s="100"/>
      <c r="G26" s="91">
        <f>SUM(G10:G25)</f>
        <v>5049312.67</v>
      </c>
    </row>
    <row r="27" spans="2:8">
      <c r="B27" s="56"/>
      <c r="C27" s="56"/>
      <c r="D27" s="56"/>
      <c r="E27" s="56"/>
      <c r="F27" s="56"/>
      <c r="G27" s="57"/>
    </row>
    <row r="28" spans="2:8">
      <c r="B28" s="56"/>
      <c r="C28" s="56"/>
      <c r="D28" s="56"/>
      <c r="E28" s="56"/>
      <c r="F28" s="56"/>
      <c r="G28" s="57"/>
    </row>
    <row r="29" spans="2:8">
      <c r="B29" s="56"/>
      <c r="C29" s="56"/>
      <c r="D29" s="56"/>
      <c r="E29" s="56"/>
      <c r="F29" s="56"/>
      <c r="G29" s="57"/>
    </row>
    <row r="30" spans="2:8">
      <c r="B30" s="58" t="s">
        <v>147</v>
      </c>
      <c r="C30" s="58"/>
      <c r="D30" s="59" t="s">
        <v>148</v>
      </c>
      <c r="E30" s="75" t="s">
        <v>149</v>
      </c>
      <c r="F30" s="52"/>
      <c r="G30" s="52"/>
      <c r="H30" s="45"/>
    </row>
    <row r="31" spans="2:8">
      <c r="B31" s="60"/>
      <c r="C31" s="60"/>
      <c r="D31" s="62"/>
      <c r="E31" s="76"/>
      <c r="F31" s="77"/>
      <c r="G31" s="52"/>
      <c r="H31" s="45"/>
    </row>
    <row r="32" spans="2:8">
      <c r="B32" s="82"/>
      <c r="C32" s="60"/>
      <c r="D32" s="83"/>
      <c r="E32" s="77"/>
      <c r="F32" s="78"/>
      <c r="G32" s="52"/>
      <c r="H32" s="45"/>
    </row>
    <row r="33" spans="2:8">
      <c r="B33" s="69" t="s">
        <v>1353</v>
      </c>
      <c r="C33" s="69"/>
      <c r="D33" s="67" t="s">
        <v>1346</v>
      </c>
      <c r="E33" s="79" t="s">
        <v>1351</v>
      </c>
      <c r="F33" s="80"/>
      <c r="G33" s="52"/>
      <c r="H33" s="45"/>
    </row>
    <row r="34" spans="2:8">
      <c r="B34" s="70" t="s">
        <v>1354</v>
      </c>
      <c r="C34" s="70"/>
      <c r="D34" s="68" t="s">
        <v>1347</v>
      </c>
      <c r="E34" s="81" t="s">
        <v>1348</v>
      </c>
      <c r="F34" s="80"/>
      <c r="G34" s="52"/>
      <c r="H34" s="45"/>
    </row>
    <row r="35" spans="2:8">
      <c r="B35" s="60"/>
      <c r="C35" s="70"/>
      <c r="D35" s="70"/>
      <c r="E35" s="62"/>
      <c r="F35" s="60"/>
      <c r="G35" s="63"/>
      <c r="H35" s="45"/>
    </row>
    <row r="36" spans="2:8">
      <c r="B36" s="60"/>
      <c r="C36" s="61"/>
      <c r="D36" s="61"/>
      <c r="E36" s="62"/>
      <c r="F36" s="60"/>
      <c r="G36" s="63"/>
      <c r="H36" s="45"/>
    </row>
  </sheetData>
  <mergeCells count="6">
    <mergeCell ref="B26:F2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35" min="1" max="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D330F-AC24-4842-82C0-2AEB1573C6BB}">
  <dimension ref="B1:H43"/>
  <sheetViews>
    <sheetView zoomScaleNormal="100" zoomScaleSheetLayoutView="100" workbookViewId="0">
      <selection activeCell="B7" sqref="B7:G7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1853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38.25">
      <c r="B10" s="93" t="s">
        <v>1776</v>
      </c>
      <c r="C10" s="85">
        <v>45195</v>
      </c>
      <c r="D10" s="86" t="s">
        <v>1743</v>
      </c>
      <c r="E10" s="87" t="s">
        <v>1757</v>
      </c>
      <c r="F10" s="88" t="s">
        <v>1381</v>
      </c>
      <c r="G10" s="94">
        <v>222450.67</v>
      </c>
    </row>
    <row r="11" spans="2:8" ht="25.5">
      <c r="B11" s="93" t="s">
        <v>1777</v>
      </c>
      <c r="C11" s="85">
        <v>45195</v>
      </c>
      <c r="D11" s="90" t="s">
        <v>1744</v>
      </c>
      <c r="E11" s="90" t="s">
        <v>1758</v>
      </c>
      <c r="F11" s="88" t="s">
        <v>1381</v>
      </c>
      <c r="G11" s="94">
        <v>210795.2</v>
      </c>
    </row>
    <row r="12" spans="2:8" ht="63.75">
      <c r="B12" s="93" t="s">
        <v>56</v>
      </c>
      <c r="C12" s="85">
        <v>45196</v>
      </c>
      <c r="D12" s="90" t="s">
        <v>1745</v>
      </c>
      <c r="E12" s="90" t="s">
        <v>1759</v>
      </c>
      <c r="F12" s="88" t="s">
        <v>1381</v>
      </c>
      <c r="G12" s="94">
        <v>295000</v>
      </c>
    </row>
    <row r="13" spans="2:8" ht="38.25">
      <c r="B13" s="93" t="s">
        <v>1778</v>
      </c>
      <c r="C13" s="85">
        <v>45196</v>
      </c>
      <c r="D13" s="90" t="s">
        <v>1450</v>
      </c>
      <c r="E13" s="90" t="s">
        <v>1760</v>
      </c>
      <c r="F13" s="88" t="s">
        <v>1381</v>
      </c>
      <c r="G13" s="94">
        <v>903096.39</v>
      </c>
    </row>
    <row r="14" spans="2:8" ht="38.25">
      <c r="B14" s="93" t="s">
        <v>1779</v>
      </c>
      <c r="C14" s="85">
        <v>45196</v>
      </c>
      <c r="D14" s="90" t="s">
        <v>1540</v>
      </c>
      <c r="E14" s="90" t="s">
        <v>1761</v>
      </c>
      <c r="F14" s="88" t="s">
        <v>1381</v>
      </c>
      <c r="G14" s="94">
        <v>3300000</v>
      </c>
    </row>
    <row r="15" spans="2:8" ht="38.25">
      <c r="B15" s="93" t="s">
        <v>1780</v>
      </c>
      <c r="C15" s="85">
        <v>45196</v>
      </c>
      <c r="D15" s="90" t="s">
        <v>1746</v>
      </c>
      <c r="E15" s="90" t="s">
        <v>1762</v>
      </c>
      <c r="F15" s="88" t="s">
        <v>1381</v>
      </c>
      <c r="G15" s="94">
        <v>380583.04000000004</v>
      </c>
    </row>
    <row r="16" spans="2:8" ht="38.25">
      <c r="B16" s="93" t="s">
        <v>1781</v>
      </c>
      <c r="C16" s="85">
        <v>45196</v>
      </c>
      <c r="D16" s="90" t="s">
        <v>1747</v>
      </c>
      <c r="E16" s="90" t="s">
        <v>1762</v>
      </c>
      <c r="F16" s="88" t="s">
        <v>1381</v>
      </c>
      <c r="G16" s="94">
        <v>497183.56</v>
      </c>
    </row>
    <row r="17" spans="2:7" ht="38.25">
      <c r="B17" s="93" t="s">
        <v>75</v>
      </c>
      <c r="C17" s="85">
        <v>45196</v>
      </c>
      <c r="D17" s="90" t="s">
        <v>1421</v>
      </c>
      <c r="E17" s="90" t="s">
        <v>1763</v>
      </c>
      <c r="F17" s="88" t="s">
        <v>1381</v>
      </c>
      <c r="G17" s="94">
        <v>13003.6</v>
      </c>
    </row>
    <row r="18" spans="2:7" ht="38.25">
      <c r="B18" s="93" t="s">
        <v>933</v>
      </c>
      <c r="C18" s="85">
        <v>45196</v>
      </c>
      <c r="D18" s="90" t="s">
        <v>1748</v>
      </c>
      <c r="E18" s="90" t="s">
        <v>1762</v>
      </c>
      <c r="F18" s="88" t="s">
        <v>1381</v>
      </c>
      <c r="G18" s="94">
        <v>346259.20000000001</v>
      </c>
    </row>
    <row r="19" spans="2:7" ht="38.25">
      <c r="B19" s="93" t="s">
        <v>1782</v>
      </c>
      <c r="C19" s="85">
        <v>45196</v>
      </c>
      <c r="D19" s="90" t="s">
        <v>1416</v>
      </c>
      <c r="E19" s="90" t="s">
        <v>1764</v>
      </c>
      <c r="F19" s="88" t="s">
        <v>1381</v>
      </c>
      <c r="G19" s="94">
        <v>4720</v>
      </c>
    </row>
    <row r="20" spans="2:7" ht="38.25">
      <c r="B20" s="93" t="s">
        <v>1783</v>
      </c>
      <c r="C20" s="85">
        <v>45196</v>
      </c>
      <c r="D20" s="90" t="s">
        <v>1681</v>
      </c>
      <c r="E20" s="90" t="s">
        <v>1765</v>
      </c>
      <c r="F20" s="88" t="s">
        <v>1381</v>
      </c>
      <c r="G20" s="94">
        <v>67589.760000000009</v>
      </c>
    </row>
    <row r="21" spans="2:7" ht="25.5">
      <c r="B21" s="93" t="s">
        <v>1784</v>
      </c>
      <c r="C21" s="85">
        <v>45196</v>
      </c>
      <c r="D21" s="90" t="s">
        <v>1749</v>
      </c>
      <c r="E21" s="90" t="s">
        <v>1766</v>
      </c>
      <c r="F21" s="88" t="s">
        <v>1381</v>
      </c>
      <c r="G21" s="94">
        <v>225000</v>
      </c>
    </row>
    <row r="22" spans="2:7" ht="76.5">
      <c r="B22" s="93" t="s">
        <v>1785</v>
      </c>
      <c r="C22" s="85">
        <v>45196</v>
      </c>
      <c r="D22" s="90" t="s">
        <v>1420</v>
      </c>
      <c r="E22" s="90" t="s">
        <v>1767</v>
      </c>
      <c r="F22" s="88" t="s">
        <v>1381</v>
      </c>
      <c r="G22" s="94">
        <v>320349.99000000005</v>
      </c>
    </row>
    <row r="23" spans="2:7">
      <c r="B23" s="93" t="s">
        <v>1786</v>
      </c>
      <c r="C23" s="85">
        <v>45196</v>
      </c>
      <c r="D23" s="90" t="s">
        <v>1750</v>
      </c>
      <c r="E23" s="90" t="s">
        <v>1768</v>
      </c>
      <c r="F23" s="88" t="s">
        <v>1381</v>
      </c>
      <c r="G23" s="94">
        <v>8500</v>
      </c>
    </row>
    <row r="24" spans="2:7" ht="25.5">
      <c r="B24" s="93" t="s">
        <v>1787</v>
      </c>
      <c r="C24" s="85">
        <v>45196</v>
      </c>
      <c r="D24" s="90" t="s">
        <v>1751</v>
      </c>
      <c r="E24" s="90" t="s">
        <v>1769</v>
      </c>
      <c r="F24" s="88" t="s">
        <v>1381</v>
      </c>
      <c r="G24" s="94">
        <v>62988</v>
      </c>
    </row>
    <row r="25" spans="2:7" ht="25.5">
      <c r="B25" s="93" t="s">
        <v>1788</v>
      </c>
      <c r="C25" s="85">
        <v>45196</v>
      </c>
      <c r="D25" s="90" t="s">
        <v>1535</v>
      </c>
      <c r="E25" s="90" t="s">
        <v>1770</v>
      </c>
      <c r="F25" s="88" t="s">
        <v>1381</v>
      </c>
      <c r="G25" s="94">
        <v>15000</v>
      </c>
    </row>
    <row r="26" spans="2:7" ht="38.25">
      <c r="B26" s="93" t="s">
        <v>598</v>
      </c>
      <c r="C26" s="85">
        <v>45196</v>
      </c>
      <c r="D26" s="90" t="s">
        <v>1752</v>
      </c>
      <c r="E26" s="90" t="s">
        <v>1771</v>
      </c>
      <c r="F26" s="88" t="s">
        <v>1381</v>
      </c>
      <c r="G26" s="94">
        <v>292640</v>
      </c>
    </row>
    <row r="27" spans="2:7" ht="38.25">
      <c r="B27" s="93" t="s">
        <v>1789</v>
      </c>
      <c r="C27" s="85">
        <v>45196</v>
      </c>
      <c r="D27" s="90" t="s">
        <v>1418</v>
      </c>
      <c r="E27" s="90" t="s">
        <v>1762</v>
      </c>
      <c r="F27" s="88" t="s">
        <v>1381</v>
      </c>
      <c r="G27" s="94">
        <v>443031</v>
      </c>
    </row>
    <row r="28" spans="2:7" ht="43.5" customHeight="1">
      <c r="B28" s="93" t="s">
        <v>1790</v>
      </c>
      <c r="C28" s="85">
        <v>45196</v>
      </c>
      <c r="D28" s="90" t="s">
        <v>1753</v>
      </c>
      <c r="E28" s="90" t="s">
        <v>1772</v>
      </c>
      <c r="F28" s="88" t="s">
        <v>1381</v>
      </c>
      <c r="G28" s="94">
        <v>3240</v>
      </c>
    </row>
    <row r="29" spans="2:7" ht="38.25">
      <c r="B29" s="93" t="s">
        <v>1791</v>
      </c>
      <c r="C29" s="85">
        <v>45196</v>
      </c>
      <c r="D29" s="90" t="s">
        <v>1457</v>
      </c>
      <c r="E29" s="90" t="s">
        <v>1772</v>
      </c>
      <c r="F29" s="88" t="s">
        <v>1381</v>
      </c>
      <c r="G29" s="94">
        <v>576537.55999999994</v>
      </c>
    </row>
    <row r="30" spans="2:7" ht="63.75">
      <c r="B30" s="93" t="s">
        <v>1792</v>
      </c>
      <c r="C30" s="85">
        <v>45196</v>
      </c>
      <c r="D30" s="90" t="s">
        <v>1754</v>
      </c>
      <c r="E30" s="90" t="s">
        <v>1773</v>
      </c>
      <c r="F30" s="88" t="s">
        <v>1381</v>
      </c>
      <c r="G30" s="94">
        <v>68088.88</v>
      </c>
    </row>
    <row r="31" spans="2:7" ht="38.25">
      <c r="B31" s="93" t="s">
        <v>1793</v>
      </c>
      <c r="C31" s="85">
        <v>45196</v>
      </c>
      <c r="D31" s="90" t="s">
        <v>1755</v>
      </c>
      <c r="E31" s="90" t="s">
        <v>1774</v>
      </c>
      <c r="F31" s="88" t="s">
        <v>1381</v>
      </c>
      <c r="G31" s="94">
        <v>601193.24</v>
      </c>
    </row>
    <row r="32" spans="2:7" ht="25.5">
      <c r="B32" s="93" t="s">
        <v>1794</v>
      </c>
      <c r="C32" s="85">
        <v>45196</v>
      </c>
      <c r="D32" s="90" t="s">
        <v>1756</v>
      </c>
      <c r="E32" s="90" t="s">
        <v>1775</v>
      </c>
      <c r="F32" s="88" t="s">
        <v>1381</v>
      </c>
      <c r="G32" s="94">
        <v>465805</v>
      </c>
    </row>
    <row r="33" spans="2:8">
      <c r="B33" s="100" t="s">
        <v>1352</v>
      </c>
      <c r="C33" s="100"/>
      <c r="D33" s="100"/>
      <c r="E33" s="100"/>
      <c r="F33" s="100"/>
      <c r="G33" s="91">
        <f>SUM(G10:G32)</f>
        <v>9323055.089999998</v>
      </c>
    </row>
    <row r="34" spans="2:8">
      <c r="B34" s="56"/>
      <c r="C34" s="56"/>
      <c r="D34" s="56"/>
      <c r="E34" s="56"/>
      <c r="F34" s="56"/>
      <c r="G34" s="57"/>
    </row>
    <row r="35" spans="2:8">
      <c r="B35" s="56"/>
      <c r="C35" s="56"/>
      <c r="D35" s="56"/>
      <c r="E35" s="56"/>
      <c r="F35" s="56"/>
      <c r="G35" s="57"/>
    </row>
    <row r="36" spans="2:8">
      <c r="B36" s="56"/>
      <c r="C36" s="56"/>
      <c r="D36" s="56"/>
      <c r="E36" s="56"/>
      <c r="F36" s="56"/>
      <c r="G36" s="57"/>
    </row>
    <row r="37" spans="2:8">
      <c r="B37" s="58" t="s">
        <v>147</v>
      </c>
      <c r="C37" s="58"/>
      <c r="D37" s="59" t="s">
        <v>148</v>
      </c>
      <c r="E37" s="75" t="s">
        <v>149</v>
      </c>
      <c r="F37" s="52"/>
      <c r="G37" s="52"/>
      <c r="H37" s="45"/>
    </row>
    <row r="38" spans="2:8">
      <c r="B38" s="60"/>
      <c r="C38" s="60"/>
      <c r="D38" s="62"/>
      <c r="E38" s="76"/>
      <c r="F38" s="77"/>
      <c r="G38" s="52"/>
      <c r="H38" s="45"/>
    </row>
    <row r="39" spans="2:8">
      <c r="B39" s="82"/>
      <c r="C39" s="60"/>
      <c r="D39" s="83"/>
      <c r="E39" s="77"/>
      <c r="F39" s="78"/>
      <c r="G39" s="52"/>
      <c r="H39" s="45"/>
    </row>
    <row r="40" spans="2:8">
      <c r="B40" s="69" t="s">
        <v>1353</v>
      </c>
      <c r="C40" s="69"/>
      <c r="D40" s="67" t="s">
        <v>1346</v>
      </c>
      <c r="E40" s="79" t="s">
        <v>1351</v>
      </c>
      <c r="F40" s="80"/>
      <c r="G40" s="52"/>
      <c r="H40" s="45"/>
    </row>
    <row r="41" spans="2:8">
      <c r="B41" s="70" t="s">
        <v>1354</v>
      </c>
      <c r="C41" s="70"/>
      <c r="D41" s="68" t="s">
        <v>1347</v>
      </c>
      <c r="E41" s="81" t="s">
        <v>1348</v>
      </c>
      <c r="F41" s="80"/>
      <c r="G41" s="52"/>
      <c r="H41" s="45"/>
    </row>
    <row r="42" spans="2:8">
      <c r="B42" s="60"/>
      <c r="C42" s="70"/>
      <c r="D42" s="70"/>
      <c r="E42" s="62"/>
      <c r="F42" s="60"/>
      <c r="G42" s="63"/>
      <c r="H42" s="45"/>
    </row>
    <row r="43" spans="2:8">
      <c r="B43" s="60"/>
      <c r="C43" s="61"/>
      <c r="D43" s="61"/>
      <c r="E43" s="62"/>
      <c r="F43" s="60"/>
      <c r="G43" s="63"/>
      <c r="H43" s="45"/>
    </row>
  </sheetData>
  <mergeCells count="6">
    <mergeCell ref="B33:F33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42" min="1" max="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27CFA-5FD4-4462-8937-6F9FFFD26ECF}">
  <dimension ref="B1:H54"/>
  <sheetViews>
    <sheetView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1854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1795</v>
      </c>
      <c r="C10" s="85">
        <v>45222</v>
      </c>
      <c r="D10" s="86" t="s">
        <v>1799</v>
      </c>
      <c r="E10" s="87" t="s">
        <v>1660</v>
      </c>
      <c r="F10" s="88" t="s">
        <v>1381</v>
      </c>
      <c r="G10" s="94">
        <v>1155</v>
      </c>
    </row>
    <row r="11" spans="2:8">
      <c r="B11" s="93" t="s">
        <v>1796</v>
      </c>
      <c r="C11" s="85">
        <v>45222</v>
      </c>
      <c r="D11" s="90" t="s">
        <v>1799</v>
      </c>
      <c r="E11" s="90" t="s">
        <v>1660</v>
      </c>
      <c r="F11" s="88" t="s">
        <v>1381</v>
      </c>
      <c r="G11" s="94">
        <v>1190</v>
      </c>
    </row>
    <row r="12" spans="2:8">
      <c r="B12" s="93" t="s">
        <v>1797</v>
      </c>
      <c r="C12" s="85">
        <v>45222</v>
      </c>
      <c r="D12" s="90" t="s">
        <v>1800</v>
      </c>
      <c r="E12" s="90" t="s">
        <v>1801</v>
      </c>
      <c r="F12" s="88" t="s">
        <v>1381</v>
      </c>
      <c r="G12" s="94">
        <v>18125.04</v>
      </c>
    </row>
    <row r="13" spans="2:8">
      <c r="B13" s="93" t="s">
        <v>1798</v>
      </c>
      <c r="C13" s="85">
        <v>45222</v>
      </c>
      <c r="D13" s="90" t="s">
        <v>1802</v>
      </c>
      <c r="E13" s="90" t="s">
        <v>1803</v>
      </c>
      <c r="F13" s="88" t="s">
        <v>1381</v>
      </c>
      <c r="G13" s="94">
        <v>77377.039999999994</v>
      </c>
    </row>
    <row r="14" spans="2:8" ht="25.5">
      <c r="B14" s="93" t="s">
        <v>56</v>
      </c>
      <c r="C14" s="85">
        <v>45222</v>
      </c>
      <c r="D14" s="90" t="s">
        <v>1804</v>
      </c>
      <c r="E14" s="90" t="s">
        <v>1805</v>
      </c>
      <c r="F14" s="88" t="s">
        <v>1381</v>
      </c>
      <c r="G14" s="94">
        <v>106200</v>
      </c>
    </row>
    <row r="15" spans="2:8" ht="38.25">
      <c r="B15" s="93" t="s">
        <v>1806</v>
      </c>
      <c r="C15" s="85">
        <v>45222</v>
      </c>
      <c r="D15" s="90" t="s">
        <v>1812</v>
      </c>
      <c r="E15" s="90" t="s">
        <v>1664</v>
      </c>
      <c r="F15" s="88" t="s">
        <v>1381</v>
      </c>
      <c r="G15" s="94">
        <v>830999.3</v>
      </c>
    </row>
    <row r="16" spans="2:8">
      <c r="B16" s="93" t="s">
        <v>1807</v>
      </c>
      <c r="C16" s="85">
        <v>45222</v>
      </c>
      <c r="D16" s="90" t="s">
        <v>1813</v>
      </c>
      <c r="E16" s="90" t="s">
        <v>1664</v>
      </c>
      <c r="F16" s="88" t="s">
        <v>1381</v>
      </c>
      <c r="G16" s="94">
        <v>110850</v>
      </c>
    </row>
    <row r="17" spans="2:7">
      <c r="B17" s="93" t="s">
        <v>1808</v>
      </c>
      <c r="C17" s="85">
        <v>45222</v>
      </c>
      <c r="D17" s="90" t="s">
        <v>1814</v>
      </c>
      <c r="E17" s="90" t="s">
        <v>1801</v>
      </c>
      <c r="F17" s="88" t="s">
        <v>1381</v>
      </c>
      <c r="G17" s="94">
        <v>519200</v>
      </c>
    </row>
    <row r="18" spans="2:7" ht="25.5">
      <c r="B18" s="93" t="s">
        <v>1809</v>
      </c>
      <c r="C18" s="85">
        <v>45222</v>
      </c>
      <c r="D18" s="90" t="s">
        <v>1422</v>
      </c>
      <c r="E18" s="90" t="s">
        <v>1815</v>
      </c>
      <c r="F18" s="88" t="s">
        <v>1381</v>
      </c>
      <c r="G18" s="94">
        <v>74080.399999999994</v>
      </c>
    </row>
    <row r="19" spans="2:7" ht="25.5">
      <c r="B19" s="93" t="s">
        <v>1810</v>
      </c>
      <c r="C19" s="85">
        <v>45222</v>
      </c>
      <c r="D19" s="90" t="s">
        <v>1612</v>
      </c>
      <c r="E19" s="90" t="s">
        <v>1815</v>
      </c>
      <c r="F19" s="88" t="s">
        <v>1381</v>
      </c>
      <c r="G19" s="94">
        <v>313794.14</v>
      </c>
    </row>
    <row r="20" spans="2:7">
      <c r="B20" s="93" t="s">
        <v>1811</v>
      </c>
      <c r="C20" s="85">
        <v>45222</v>
      </c>
      <c r="D20" s="90" t="s">
        <v>1535</v>
      </c>
      <c r="E20" s="90" t="s">
        <v>1711</v>
      </c>
      <c r="F20" s="88" t="s">
        <v>1381</v>
      </c>
      <c r="G20" s="94">
        <v>7125</v>
      </c>
    </row>
    <row r="21" spans="2:7">
      <c r="B21" s="85" t="s">
        <v>1786</v>
      </c>
      <c r="C21" s="85">
        <v>45222</v>
      </c>
      <c r="D21" s="90" t="s">
        <v>1828</v>
      </c>
      <c r="E21" s="90" t="s">
        <v>1829</v>
      </c>
      <c r="F21" s="88" t="s">
        <v>1381</v>
      </c>
      <c r="G21" s="94">
        <v>8500</v>
      </c>
    </row>
    <row r="22" spans="2:7">
      <c r="B22" s="85" t="s">
        <v>1816</v>
      </c>
      <c r="C22" s="85">
        <v>45222</v>
      </c>
      <c r="D22" s="90" t="s">
        <v>1535</v>
      </c>
      <c r="E22" s="90" t="s">
        <v>1660</v>
      </c>
      <c r="F22" s="88" t="s">
        <v>1381</v>
      </c>
      <c r="G22" s="94">
        <v>7500</v>
      </c>
    </row>
    <row r="23" spans="2:7">
      <c r="B23" s="85" t="s">
        <v>1817</v>
      </c>
      <c r="C23" s="85">
        <v>45222</v>
      </c>
      <c r="D23" s="90" t="s">
        <v>1535</v>
      </c>
      <c r="E23" s="90" t="s">
        <v>1660</v>
      </c>
      <c r="F23" s="88" t="s">
        <v>1381</v>
      </c>
      <c r="G23" s="94">
        <v>7500</v>
      </c>
    </row>
    <row r="24" spans="2:7">
      <c r="B24" s="85" t="s">
        <v>1787</v>
      </c>
      <c r="C24" s="85">
        <v>45222</v>
      </c>
      <c r="D24" s="90" t="s">
        <v>1830</v>
      </c>
      <c r="E24" s="90" t="s">
        <v>1831</v>
      </c>
      <c r="F24" s="88" t="s">
        <v>1381</v>
      </c>
      <c r="G24" s="94">
        <v>62988</v>
      </c>
    </row>
    <row r="25" spans="2:7">
      <c r="B25" s="85" t="s">
        <v>31</v>
      </c>
      <c r="C25" s="85">
        <v>45222</v>
      </c>
      <c r="D25" s="90" t="s">
        <v>1832</v>
      </c>
      <c r="E25" s="90" t="s">
        <v>1833</v>
      </c>
      <c r="F25" s="88" t="s">
        <v>1381</v>
      </c>
      <c r="G25" s="94">
        <v>60000.03</v>
      </c>
    </row>
    <row r="26" spans="2:7">
      <c r="B26" s="85" t="s">
        <v>1818</v>
      </c>
      <c r="C26" s="85">
        <v>45222</v>
      </c>
      <c r="D26" s="90" t="s">
        <v>1834</v>
      </c>
      <c r="E26" s="90" t="s">
        <v>1664</v>
      </c>
      <c r="F26" s="88" t="s">
        <v>1381</v>
      </c>
      <c r="G26" s="94">
        <v>270352.56</v>
      </c>
    </row>
    <row r="27" spans="2:7">
      <c r="B27" s="85" t="s">
        <v>995</v>
      </c>
      <c r="C27" s="85">
        <v>45222</v>
      </c>
      <c r="D27" s="90" t="s">
        <v>1834</v>
      </c>
      <c r="E27" s="90" t="s">
        <v>1835</v>
      </c>
      <c r="F27" s="88" t="s">
        <v>1381</v>
      </c>
      <c r="G27" s="94">
        <v>291165</v>
      </c>
    </row>
    <row r="28" spans="2:7" ht="43.5" customHeight="1">
      <c r="B28" s="85" t="s">
        <v>1819</v>
      </c>
      <c r="C28" s="85">
        <v>45222</v>
      </c>
      <c r="D28" s="90" t="s">
        <v>1836</v>
      </c>
      <c r="E28" s="90" t="s">
        <v>1837</v>
      </c>
      <c r="F28" s="88" t="s">
        <v>1381</v>
      </c>
      <c r="G28" s="94">
        <v>29765</v>
      </c>
    </row>
    <row r="29" spans="2:7">
      <c r="B29" s="85" t="s">
        <v>1820</v>
      </c>
      <c r="C29" s="85">
        <v>45222</v>
      </c>
      <c r="D29" s="90" t="s">
        <v>1836</v>
      </c>
      <c r="E29" s="90" t="s">
        <v>1837</v>
      </c>
      <c r="F29" s="88" t="s">
        <v>1381</v>
      </c>
      <c r="G29" s="94">
        <v>29614.27</v>
      </c>
    </row>
    <row r="30" spans="2:7">
      <c r="B30" s="85" t="s">
        <v>1821</v>
      </c>
      <c r="C30" s="85">
        <v>45222</v>
      </c>
      <c r="D30" s="90" t="s">
        <v>1836</v>
      </c>
      <c r="E30" s="90" t="s">
        <v>1837</v>
      </c>
      <c r="F30" s="88" t="s">
        <v>1381</v>
      </c>
      <c r="G30" s="94">
        <v>4479</v>
      </c>
    </row>
    <row r="31" spans="2:7">
      <c r="B31" s="85" t="s">
        <v>1822</v>
      </c>
      <c r="C31" s="85">
        <v>45222</v>
      </c>
      <c r="D31" s="90" t="s">
        <v>1836</v>
      </c>
      <c r="E31" s="90" t="s">
        <v>1837</v>
      </c>
      <c r="F31" s="88" t="s">
        <v>1381</v>
      </c>
      <c r="G31" s="94">
        <v>4230.6099999999997</v>
      </c>
    </row>
    <row r="32" spans="2:7">
      <c r="B32" s="85" t="s">
        <v>1823</v>
      </c>
      <c r="C32" s="85">
        <v>45222</v>
      </c>
      <c r="D32" s="90" t="s">
        <v>1704</v>
      </c>
      <c r="E32" s="90" t="s">
        <v>1838</v>
      </c>
      <c r="F32" s="88" t="s">
        <v>1381</v>
      </c>
      <c r="G32" s="94">
        <v>12540</v>
      </c>
    </row>
    <row r="33" spans="2:8">
      <c r="B33" s="85" t="s">
        <v>1824</v>
      </c>
      <c r="C33" s="85">
        <v>45222</v>
      </c>
      <c r="D33" s="90" t="s">
        <v>1666</v>
      </c>
      <c r="E33" s="90" t="s">
        <v>1839</v>
      </c>
      <c r="F33" s="88" t="s">
        <v>1381</v>
      </c>
      <c r="G33" s="94">
        <v>11210</v>
      </c>
    </row>
    <row r="34" spans="2:8">
      <c r="B34" s="85" t="s">
        <v>56</v>
      </c>
      <c r="C34" s="85">
        <v>45222</v>
      </c>
      <c r="D34" s="90" t="s">
        <v>1840</v>
      </c>
      <c r="E34" s="90" t="s">
        <v>1841</v>
      </c>
      <c r="F34" s="88" t="s">
        <v>1381</v>
      </c>
      <c r="G34" s="94">
        <v>75660.73</v>
      </c>
    </row>
    <row r="35" spans="2:8">
      <c r="B35" s="85" t="s">
        <v>1783</v>
      </c>
      <c r="C35" s="85">
        <v>45222</v>
      </c>
      <c r="D35" s="90" t="s">
        <v>1681</v>
      </c>
      <c r="E35" s="90" t="s">
        <v>1842</v>
      </c>
      <c r="F35" s="88" t="s">
        <v>1381</v>
      </c>
      <c r="G35" s="94">
        <v>67589.759999999995</v>
      </c>
    </row>
    <row r="36" spans="2:8">
      <c r="B36" s="85" t="s">
        <v>1790</v>
      </c>
      <c r="C36" s="85">
        <v>45222</v>
      </c>
      <c r="D36" s="90" t="s">
        <v>1843</v>
      </c>
      <c r="E36" s="90" t="s">
        <v>1664</v>
      </c>
      <c r="F36" s="88" t="s">
        <v>1381</v>
      </c>
      <c r="G36" s="94">
        <v>3240</v>
      </c>
    </row>
    <row r="37" spans="2:8">
      <c r="B37" s="85" t="s">
        <v>1167</v>
      </c>
      <c r="C37" s="85">
        <v>45222</v>
      </c>
      <c r="D37" s="90" t="s">
        <v>1844</v>
      </c>
      <c r="E37" s="90" t="s">
        <v>1845</v>
      </c>
      <c r="F37" s="88" t="s">
        <v>1381</v>
      </c>
      <c r="G37" s="94">
        <v>88500</v>
      </c>
    </row>
    <row r="38" spans="2:8" ht="76.5">
      <c r="B38" s="85" t="s">
        <v>1825</v>
      </c>
      <c r="C38" s="85">
        <v>45222</v>
      </c>
      <c r="D38" s="90" t="s">
        <v>1846</v>
      </c>
      <c r="E38" s="90" t="s">
        <v>1847</v>
      </c>
      <c r="F38" s="88" t="s">
        <v>1381</v>
      </c>
      <c r="G38" s="94">
        <v>320350</v>
      </c>
    </row>
    <row r="39" spans="2:8">
      <c r="B39" s="85" t="s">
        <v>1826</v>
      </c>
      <c r="C39" s="85">
        <v>45222</v>
      </c>
      <c r="D39" s="90" t="s">
        <v>1401</v>
      </c>
      <c r="E39" s="90" t="s">
        <v>1402</v>
      </c>
      <c r="F39" s="88" t="s">
        <v>1381</v>
      </c>
      <c r="G39" s="94">
        <v>29840.3</v>
      </c>
    </row>
    <row r="40" spans="2:8">
      <c r="B40" s="85" t="s">
        <v>1827</v>
      </c>
      <c r="C40" s="85">
        <v>45222</v>
      </c>
      <c r="D40" s="90" t="s">
        <v>1848</v>
      </c>
      <c r="E40" s="90" t="s">
        <v>1803</v>
      </c>
      <c r="F40" s="88" t="s">
        <v>1381</v>
      </c>
      <c r="G40" s="94">
        <v>386627</v>
      </c>
    </row>
    <row r="41" spans="2:8">
      <c r="B41" s="85" t="s">
        <v>1098</v>
      </c>
      <c r="C41" s="85">
        <v>45222</v>
      </c>
      <c r="D41" s="90" t="s">
        <v>1848</v>
      </c>
      <c r="E41" s="90" t="s">
        <v>1803</v>
      </c>
      <c r="F41" s="88" t="s">
        <v>1381</v>
      </c>
      <c r="G41" s="94">
        <v>79178</v>
      </c>
    </row>
    <row r="42" spans="2:8">
      <c r="B42" s="85" t="s">
        <v>75</v>
      </c>
      <c r="C42" s="85">
        <v>45222</v>
      </c>
      <c r="D42" s="90" t="s">
        <v>1849</v>
      </c>
      <c r="E42" s="90" t="s">
        <v>1850</v>
      </c>
      <c r="F42" s="88" t="s">
        <v>1381</v>
      </c>
      <c r="G42" s="94">
        <v>13003.6</v>
      </c>
    </row>
    <row r="43" spans="2:8">
      <c r="B43" s="85" t="s">
        <v>1782</v>
      </c>
      <c r="C43" s="85">
        <v>45222</v>
      </c>
      <c r="D43" s="90" t="s">
        <v>1851</v>
      </c>
      <c r="E43" s="90" t="s">
        <v>1852</v>
      </c>
      <c r="F43" s="88" t="s">
        <v>1381</v>
      </c>
      <c r="G43" s="94">
        <v>4720</v>
      </c>
    </row>
    <row r="44" spans="2:8">
      <c r="B44" s="100" t="s">
        <v>1352</v>
      </c>
      <c r="C44" s="100"/>
      <c r="D44" s="100"/>
      <c r="E44" s="100"/>
      <c r="F44" s="100"/>
      <c r="G44" s="91">
        <f>SUM(G10:G43)</f>
        <v>3928649.7799999993</v>
      </c>
    </row>
    <row r="45" spans="2:8">
      <c r="B45" s="56"/>
      <c r="C45" s="56"/>
      <c r="D45" s="56"/>
      <c r="E45" s="56"/>
      <c r="F45" s="56"/>
      <c r="G45" s="57"/>
    </row>
    <row r="46" spans="2:8">
      <c r="B46" s="56"/>
      <c r="C46" s="56"/>
      <c r="D46" s="56"/>
      <c r="E46" s="56"/>
      <c r="F46" s="56"/>
      <c r="G46" s="57"/>
    </row>
    <row r="47" spans="2:8">
      <c r="B47" s="56"/>
      <c r="C47" s="56"/>
      <c r="D47" s="56"/>
      <c r="E47" s="56"/>
      <c r="F47" s="56"/>
      <c r="G47" s="57"/>
    </row>
    <row r="48" spans="2:8">
      <c r="B48" s="58" t="s">
        <v>147</v>
      </c>
      <c r="C48" s="58"/>
      <c r="D48" s="59" t="s">
        <v>148</v>
      </c>
      <c r="E48" s="75" t="s">
        <v>149</v>
      </c>
      <c r="F48" s="52"/>
      <c r="G48" s="52"/>
      <c r="H48" s="45"/>
    </row>
    <row r="49" spans="2:8">
      <c r="B49" s="60"/>
      <c r="C49" s="60"/>
      <c r="D49" s="62"/>
      <c r="E49" s="76"/>
      <c r="F49" s="77"/>
      <c r="G49" s="52"/>
      <c r="H49" s="45"/>
    </row>
    <row r="50" spans="2:8">
      <c r="B50" s="82"/>
      <c r="C50" s="60"/>
      <c r="D50" s="83"/>
      <c r="E50" s="77"/>
      <c r="F50" s="78"/>
      <c r="G50" s="52"/>
      <c r="H50" s="45"/>
    </row>
    <row r="51" spans="2:8">
      <c r="B51" s="69" t="s">
        <v>1353</v>
      </c>
      <c r="C51" s="69"/>
      <c r="D51" s="67" t="s">
        <v>1346</v>
      </c>
      <c r="E51" s="79" t="s">
        <v>1351</v>
      </c>
      <c r="F51" s="80"/>
      <c r="G51" s="52"/>
      <c r="H51" s="45"/>
    </row>
    <row r="52" spans="2:8">
      <c r="B52" s="70" t="s">
        <v>1354</v>
      </c>
      <c r="C52" s="70"/>
      <c r="D52" s="68" t="s">
        <v>1347</v>
      </c>
      <c r="E52" s="81" t="s">
        <v>1348</v>
      </c>
      <c r="F52" s="80"/>
      <c r="G52" s="52"/>
      <c r="H52" s="45"/>
    </row>
    <row r="53" spans="2:8">
      <c r="B53" s="60"/>
      <c r="C53" s="70"/>
      <c r="D53" s="70"/>
      <c r="E53" s="62"/>
      <c r="F53" s="60"/>
      <c r="G53" s="63"/>
      <c r="H53" s="45"/>
    </row>
    <row r="54" spans="2:8">
      <c r="B54" s="60"/>
      <c r="C54" s="61"/>
      <c r="D54" s="61"/>
      <c r="E54" s="62"/>
      <c r="F54" s="60"/>
      <c r="G54" s="63"/>
      <c r="H54" s="45"/>
    </row>
  </sheetData>
  <mergeCells count="6">
    <mergeCell ref="B44:F44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53" min="1" max="6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27362-D075-439D-80C7-638BF56D584A}">
  <dimension ref="B1:H56"/>
  <sheetViews>
    <sheetView view="pageBreakPreview" topLeftCell="A33" zoomScaleNormal="100" zoomScaleSheetLayoutView="100" workbookViewId="0">
      <selection activeCell="F36" sqref="F3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1855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 ht="25.5">
      <c r="B10" s="93" t="s">
        <v>1856</v>
      </c>
      <c r="C10" s="85">
        <v>45258</v>
      </c>
      <c r="D10" s="86" t="s">
        <v>1857</v>
      </c>
      <c r="E10" s="87" t="s">
        <v>1858</v>
      </c>
      <c r="F10" s="88" t="s">
        <v>1381</v>
      </c>
      <c r="G10" s="94">
        <v>41059.279999999999</v>
      </c>
    </row>
    <row r="11" spans="2:8">
      <c r="B11" s="93" t="s">
        <v>1859</v>
      </c>
      <c r="C11" s="85">
        <v>45258</v>
      </c>
      <c r="D11" s="90" t="s">
        <v>1535</v>
      </c>
      <c r="E11" s="90" t="s">
        <v>1660</v>
      </c>
      <c r="F11" s="88" t="s">
        <v>1381</v>
      </c>
      <c r="G11" s="94">
        <v>7500</v>
      </c>
    </row>
    <row r="12" spans="2:8">
      <c r="B12" s="93" t="s">
        <v>1860</v>
      </c>
      <c r="C12" s="85">
        <v>45258</v>
      </c>
      <c r="D12" s="90" t="s">
        <v>1861</v>
      </c>
      <c r="E12" s="90" t="s">
        <v>1862</v>
      </c>
      <c r="F12" s="88" t="s">
        <v>1381</v>
      </c>
      <c r="G12" s="94">
        <v>15519.95</v>
      </c>
    </row>
    <row r="13" spans="2:8">
      <c r="B13" s="93" t="s">
        <v>1863</v>
      </c>
      <c r="C13" s="85">
        <v>45258</v>
      </c>
      <c r="D13" s="90" t="s">
        <v>1864</v>
      </c>
      <c r="E13" s="90" t="s">
        <v>1402</v>
      </c>
      <c r="F13" s="88" t="s">
        <v>1381</v>
      </c>
      <c r="G13" s="94">
        <v>87961.54</v>
      </c>
    </row>
    <row r="14" spans="2:8">
      <c r="B14" s="93" t="s">
        <v>1865</v>
      </c>
      <c r="C14" s="85">
        <v>45258</v>
      </c>
      <c r="D14" s="90" t="s">
        <v>1864</v>
      </c>
      <c r="E14" s="90" t="s">
        <v>1402</v>
      </c>
      <c r="F14" s="88" t="s">
        <v>1381</v>
      </c>
      <c r="G14" s="94">
        <v>23868</v>
      </c>
    </row>
    <row r="15" spans="2:8">
      <c r="B15" s="93" t="s">
        <v>1866</v>
      </c>
      <c r="C15" s="85">
        <v>45258</v>
      </c>
      <c r="D15" s="90" t="s">
        <v>1867</v>
      </c>
      <c r="E15" s="90" t="s">
        <v>1868</v>
      </c>
      <c r="F15" s="88" t="s">
        <v>1381</v>
      </c>
      <c r="G15" s="94">
        <v>29854</v>
      </c>
    </row>
    <row r="16" spans="2:8">
      <c r="B16" s="93" t="s">
        <v>1869</v>
      </c>
      <c r="C16" s="85">
        <v>45258</v>
      </c>
      <c r="D16" s="90" t="s">
        <v>1448</v>
      </c>
      <c r="E16" s="90" t="s">
        <v>1870</v>
      </c>
      <c r="F16" s="88" t="s">
        <v>1381</v>
      </c>
      <c r="G16" s="94">
        <v>129143.88</v>
      </c>
    </row>
    <row r="17" spans="2:7">
      <c r="B17" s="93" t="s">
        <v>1019</v>
      </c>
      <c r="C17" s="85">
        <v>45258</v>
      </c>
      <c r="D17" s="90" t="s">
        <v>1871</v>
      </c>
      <c r="E17" s="90" t="s">
        <v>1431</v>
      </c>
      <c r="F17" s="88" t="s">
        <v>1381</v>
      </c>
      <c r="G17" s="94">
        <v>60530</v>
      </c>
    </row>
    <row r="18" spans="2:7">
      <c r="B18" s="93" t="s">
        <v>1872</v>
      </c>
      <c r="C18" s="85">
        <v>45258</v>
      </c>
      <c r="D18" s="90" t="s">
        <v>1812</v>
      </c>
      <c r="E18" s="90" t="s">
        <v>1664</v>
      </c>
      <c r="F18" s="88" t="s">
        <v>1381</v>
      </c>
      <c r="G18" s="94">
        <v>622575.65999999992</v>
      </c>
    </row>
    <row r="19" spans="2:7">
      <c r="B19" s="93" t="s">
        <v>1873</v>
      </c>
      <c r="C19" s="85">
        <v>45258</v>
      </c>
      <c r="D19" s="90" t="s">
        <v>1851</v>
      </c>
      <c r="E19" s="90" t="s">
        <v>1664</v>
      </c>
      <c r="F19" s="88" t="s">
        <v>1381</v>
      </c>
      <c r="G19" s="94">
        <v>216387</v>
      </c>
    </row>
    <row r="20" spans="2:7">
      <c r="B20" s="93" t="s">
        <v>1874</v>
      </c>
      <c r="C20" s="85">
        <v>45258</v>
      </c>
      <c r="D20" s="90" t="s">
        <v>1851</v>
      </c>
      <c r="E20" s="90" t="s">
        <v>1664</v>
      </c>
      <c r="F20" s="88" t="s">
        <v>1381</v>
      </c>
      <c r="G20" s="94">
        <v>52664</v>
      </c>
    </row>
    <row r="21" spans="2:7">
      <c r="B21" s="93" t="s">
        <v>1875</v>
      </c>
      <c r="C21" s="85">
        <v>45258</v>
      </c>
      <c r="D21" s="90" t="s">
        <v>1851</v>
      </c>
      <c r="E21" s="90" t="s">
        <v>1664</v>
      </c>
      <c r="F21" s="88" t="s">
        <v>1381</v>
      </c>
      <c r="G21" s="94">
        <v>122568</v>
      </c>
    </row>
    <row r="22" spans="2:7">
      <c r="B22" s="93" t="s">
        <v>1876</v>
      </c>
      <c r="C22" s="85">
        <v>45258</v>
      </c>
      <c r="D22" s="90" t="s">
        <v>1851</v>
      </c>
      <c r="E22" s="90" t="s">
        <v>1664</v>
      </c>
      <c r="F22" s="88" t="s">
        <v>1381</v>
      </c>
      <c r="G22" s="94">
        <v>16575</v>
      </c>
    </row>
    <row r="23" spans="2:7">
      <c r="B23" s="93" t="s">
        <v>1877</v>
      </c>
      <c r="C23" s="85">
        <v>45258</v>
      </c>
      <c r="D23" s="90" t="s">
        <v>1878</v>
      </c>
      <c r="E23" s="90" t="s">
        <v>1879</v>
      </c>
      <c r="F23" s="88" t="s">
        <v>1381</v>
      </c>
      <c r="G23" s="94">
        <v>195000</v>
      </c>
    </row>
    <row r="24" spans="2:7">
      <c r="B24" s="93" t="s">
        <v>1880</v>
      </c>
      <c r="C24" s="85">
        <v>45258</v>
      </c>
      <c r="D24" s="90" t="s">
        <v>1881</v>
      </c>
      <c r="E24" s="90" t="s">
        <v>1882</v>
      </c>
      <c r="F24" s="88" t="s">
        <v>1381</v>
      </c>
      <c r="G24" s="94">
        <v>303108.81</v>
      </c>
    </row>
    <row r="25" spans="2:7">
      <c r="B25" s="93" t="s">
        <v>1883</v>
      </c>
      <c r="C25" s="85">
        <v>45258</v>
      </c>
      <c r="D25" s="90" t="s">
        <v>1884</v>
      </c>
      <c r="E25" s="90" t="s">
        <v>1660</v>
      </c>
      <c r="F25" s="88" t="s">
        <v>1381</v>
      </c>
      <c r="G25" s="94">
        <v>455</v>
      </c>
    </row>
    <row r="26" spans="2:7">
      <c r="B26" s="93" t="s">
        <v>1885</v>
      </c>
      <c r="C26" s="85">
        <v>45258</v>
      </c>
      <c r="D26" s="90" t="s">
        <v>1884</v>
      </c>
      <c r="E26" s="90" t="s">
        <v>1660</v>
      </c>
      <c r="F26" s="88" t="s">
        <v>1381</v>
      </c>
      <c r="G26" s="94">
        <v>7500</v>
      </c>
    </row>
    <row r="27" spans="2:7" ht="25.5">
      <c r="B27" s="93" t="s">
        <v>67</v>
      </c>
      <c r="C27" s="85">
        <v>45258</v>
      </c>
      <c r="D27" s="90" t="s">
        <v>1886</v>
      </c>
      <c r="E27" s="90" t="s">
        <v>1887</v>
      </c>
      <c r="F27" s="88" t="s">
        <v>1381</v>
      </c>
      <c r="G27" s="94">
        <v>92950.54</v>
      </c>
    </row>
    <row r="28" spans="2:7">
      <c r="B28" s="93" t="s">
        <v>1888</v>
      </c>
      <c r="C28" s="85">
        <v>45258</v>
      </c>
      <c r="D28" s="90" t="s">
        <v>1864</v>
      </c>
      <c r="E28" s="90" t="s">
        <v>1402</v>
      </c>
      <c r="F28" s="88" t="s">
        <v>1381</v>
      </c>
      <c r="G28" s="94">
        <v>66551.94</v>
      </c>
    </row>
    <row r="29" spans="2:7">
      <c r="B29" s="93" t="s">
        <v>1889</v>
      </c>
      <c r="C29" s="85">
        <v>45258</v>
      </c>
      <c r="D29" s="90" t="s">
        <v>1884</v>
      </c>
      <c r="E29" s="90" t="s">
        <v>1660</v>
      </c>
      <c r="F29" s="88" t="s">
        <v>1381</v>
      </c>
      <c r="G29" s="94">
        <v>1295</v>
      </c>
    </row>
    <row r="30" spans="2:7">
      <c r="B30" s="93" t="s">
        <v>1890</v>
      </c>
      <c r="C30" s="85">
        <v>45258</v>
      </c>
      <c r="D30" s="90" t="s">
        <v>1891</v>
      </c>
      <c r="E30" s="90" t="s">
        <v>1892</v>
      </c>
      <c r="F30" s="88" t="s">
        <v>1381</v>
      </c>
      <c r="G30" s="94">
        <v>1394448.48</v>
      </c>
    </row>
    <row r="31" spans="2:7">
      <c r="B31" s="93" t="s">
        <v>1893</v>
      </c>
      <c r="C31" s="85">
        <v>45258</v>
      </c>
      <c r="D31" s="90" t="s">
        <v>1894</v>
      </c>
      <c r="E31" s="90" t="s">
        <v>1895</v>
      </c>
      <c r="F31" s="88" t="s">
        <v>1381</v>
      </c>
      <c r="G31" s="94">
        <v>196422.8</v>
      </c>
    </row>
    <row r="32" spans="2:7" ht="63.75">
      <c r="B32" s="93" t="s">
        <v>1896</v>
      </c>
      <c r="C32" s="85">
        <v>45258</v>
      </c>
      <c r="D32" s="90" t="s">
        <v>1846</v>
      </c>
      <c r="E32" s="90" t="s">
        <v>1897</v>
      </c>
      <c r="F32" s="88" t="s">
        <v>1381</v>
      </c>
      <c r="G32" s="94">
        <v>193650</v>
      </c>
    </row>
    <row r="33" spans="2:7">
      <c r="B33" s="93" t="s">
        <v>1898</v>
      </c>
      <c r="C33" s="85">
        <v>45258</v>
      </c>
      <c r="D33" s="90" t="s">
        <v>1457</v>
      </c>
      <c r="E33" s="90" t="s">
        <v>1689</v>
      </c>
      <c r="F33" s="88" t="s">
        <v>1381</v>
      </c>
      <c r="G33" s="94">
        <v>191160</v>
      </c>
    </row>
    <row r="34" spans="2:7" ht="25.5">
      <c r="B34" s="93" t="s">
        <v>1899</v>
      </c>
      <c r="C34" s="85">
        <v>45258</v>
      </c>
      <c r="D34" s="90" t="s">
        <v>1457</v>
      </c>
      <c r="E34" s="90" t="s">
        <v>1689</v>
      </c>
      <c r="F34" s="88" t="s">
        <v>1381</v>
      </c>
      <c r="G34" s="94">
        <v>764640</v>
      </c>
    </row>
    <row r="35" spans="2:7">
      <c r="B35" s="93" t="s">
        <v>1900</v>
      </c>
      <c r="C35" s="85">
        <v>45258</v>
      </c>
      <c r="D35" s="90" t="s">
        <v>1901</v>
      </c>
      <c r="E35" s="90" t="s">
        <v>1902</v>
      </c>
      <c r="F35" s="88" t="s">
        <v>1381</v>
      </c>
      <c r="G35" s="94">
        <v>104430</v>
      </c>
    </row>
    <row r="36" spans="2:7">
      <c r="B36" s="93" t="s">
        <v>33</v>
      </c>
      <c r="C36" s="85">
        <v>45258</v>
      </c>
      <c r="D36" s="90" t="s">
        <v>1903</v>
      </c>
      <c r="E36" s="90" t="s">
        <v>1904</v>
      </c>
      <c r="F36" s="88" t="s">
        <v>1381</v>
      </c>
      <c r="G36" s="94">
        <v>488400</v>
      </c>
    </row>
    <row r="37" spans="2:7">
      <c r="B37" s="93" t="s">
        <v>1823</v>
      </c>
      <c r="C37" s="85">
        <v>45258</v>
      </c>
      <c r="D37" s="90" t="s">
        <v>1903</v>
      </c>
      <c r="E37" s="90" t="s">
        <v>1905</v>
      </c>
      <c r="F37" s="88" t="s">
        <v>1381</v>
      </c>
      <c r="G37" s="94">
        <v>12540</v>
      </c>
    </row>
    <row r="38" spans="2:7">
      <c r="B38" s="93" t="s">
        <v>1906</v>
      </c>
      <c r="C38" s="85">
        <v>45258</v>
      </c>
      <c r="D38" s="90" t="s">
        <v>1417</v>
      </c>
      <c r="E38" s="90" t="s">
        <v>1907</v>
      </c>
      <c r="F38" s="88" t="s">
        <v>1381</v>
      </c>
      <c r="G38" s="94">
        <v>8500</v>
      </c>
    </row>
    <row r="39" spans="2:7">
      <c r="B39" s="93" t="s">
        <v>530</v>
      </c>
      <c r="C39" s="85">
        <v>45258</v>
      </c>
      <c r="D39" s="90" t="s">
        <v>1417</v>
      </c>
      <c r="E39" s="90" t="s">
        <v>1907</v>
      </c>
      <c r="F39" s="88" t="s">
        <v>1381</v>
      </c>
      <c r="G39" s="94">
        <v>8350</v>
      </c>
    </row>
    <row r="40" spans="2:7" ht="25.5">
      <c r="B40" s="93" t="s">
        <v>1908</v>
      </c>
      <c r="C40" s="85">
        <v>45258</v>
      </c>
      <c r="D40" s="90" t="s">
        <v>1909</v>
      </c>
      <c r="E40" s="90" t="s">
        <v>1910</v>
      </c>
      <c r="F40" s="88" t="s">
        <v>1381</v>
      </c>
      <c r="G40" s="94">
        <v>967812.4</v>
      </c>
    </row>
    <row r="41" spans="2:7">
      <c r="B41" s="85" t="s">
        <v>1911</v>
      </c>
      <c r="C41" s="85">
        <v>45258</v>
      </c>
      <c r="D41" s="90" t="s">
        <v>1912</v>
      </c>
      <c r="E41" s="90" t="s">
        <v>1913</v>
      </c>
      <c r="F41" s="88" t="s">
        <v>1381</v>
      </c>
      <c r="G41" s="94">
        <v>37790</v>
      </c>
    </row>
    <row r="42" spans="2:7">
      <c r="B42" s="85" t="s">
        <v>1914</v>
      </c>
      <c r="C42" s="85">
        <v>45258</v>
      </c>
      <c r="D42" s="90" t="s">
        <v>1915</v>
      </c>
      <c r="E42" s="90" t="s">
        <v>1916</v>
      </c>
      <c r="F42" s="88" t="s">
        <v>1381</v>
      </c>
      <c r="G42" s="94">
        <v>14334.64</v>
      </c>
    </row>
    <row r="43" spans="2:7">
      <c r="B43" s="85" t="s">
        <v>1917</v>
      </c>
      <c r="C43" s="85">
        <v>45258</v>
      </c>
      <c r="D43" s="90" t="s">
        <v>1918</v>
      </c>
      <c r="E43" s="90" t="s">
        <v>1919</v>
      </c>
      <c r="F43" s="88" t="s">
        <v>1381</v>
      </c>
      <c r="G43" s="94">
        <v>71360.5</v>
      </c>
    </row>
    <row r="44" spans="2:7" ht="25.5">
      <c r="B44" s="85" t="s">
        <v>31</v>
      </c>
      <c r="C44" s="85">
        <v>45258</v>
      </c>
      <c r="D44" s="90" t="s">
        <v>1920</v>
      </c>
      <c r="E44" s="90" t="s">
        <v>1921</v>
      </c>
      <c r="F44" s="88" t="s">
        <v>1381</v>
      </c>
      <c r="G44" s="94">
        <v>60000.03</v>
      </c>
    </row>
    <row r="45" spans="2:7">
      <c r="B45" s="85" t="s">
        <v>1922</v>
      </c>
      <c r="C45" s="85">
        <v>45258</v>
      </c>
      <c r="D45" s="90" t="s">
        <v>1923</v>
      </c>
      <c r="E45" s="90" t="s">
        <v>1924</v>
      </c>
      <c r="F45" s="88" t="s">
        <v>1381</v>
      </c>
      <c r="G45" s="94">
        <v>685060.8</v>
      </c>
    </row>
    <row r="46" spans="2:7">
      <c r="B46" s="100" t="s">
        <v>1352</v>
      </c>
      <c r="C46" s="100"/>
      <c r="D46" s="100"/>
      <c r="E46" s="100"/>
      <c r="F46" s="100"/>
      <c r="G46" s="91">
        <f>SUM(G10:G45)</f>
        <v>7291967.25</v>
      </c>
    </row>
    <row r="47" spans="2:7">
      <c r="B47" s="56"/>
      <c r="C47" s="56"/>
      <c r="D47" s="56"/>
      <c r="E47" s="56"/>
      <c r="F47" s="56"/>
      <c r="G47" s="57"/>
    </row>
    <row r="48" spans="2:7">
      <c r="B48" s="56"/>
      <c r="C48" s="56"/>
      <c r="D48" s="56"/>
      <c r="E48" s="56"/>
      <c r="F48" s="56"/>
      <c r="G48" s="57"/>
    </row>
    <row r="49" spans="2:8">
      <c r="B49" s="56"/>
      <c r="C49" s="56"/>
      <c r="D49" s="56"/>
      <c r="E49" s="56"/>
      <c r="F49" s="56"/>
      <c r="G49" s="57"/>
    </row>
    <row r="50" spans="2:8">
      <c r="B50" s="58" t="s">
        <v>147</v>
      </c>
      <c r="C50" s="58"/>
      <c r="D50" s="59" t="s">
        <v>148</v>
      </c>
      <c r="E50" s="75" t="s">
        <v>149</v>
      </c>
      <c r="F50" s="52"/>
      <c r="G50" s="52"/>
      <c r="H50" s="45"/>
    </row>
    <row r="51" spans="2:8">
      <c r="B51" s="60"/>
      <c r="C51" s="60"/>
      <c r="D51" s="62"/>
      <c r="E51" s="76"/>
      <c r="F51" s="77"/>
      <c r="G51" s="52"/>
      <c r="H51" s="45"/>
    </row>
    <row r="52" spans="2:8">
      <c r="B52" s="82"/>
      <c r="C52" s="60"/>
      <c r="D52" s="83"/>
      <c r="E52" s="77"/>
      <c r="F52" s="78"/>
      <c r="G52" s="52"/>
      <c r="H52" s="45"/>
    </row>
    <row r="53" spans="2:8">
      <c r="B53" s="69" t="s">
        <v>1353</v>
      </c>
      <c r="C53" s="69"/>
      <c r="D53" s="67" t="s">
        <v>1346</v>
      </c>
      <c r="E53" s="79" t="s">
        <v>1351</v>
      </c>
      <c r="F53" s="80"/>
      <c r="G53" s="52"/>
      <c r="H53" s="45"/>
    </row>
    <row r="54" spans="2:8">
      <c r="B54" s="70" t="s">
        <v>1354</v>
      </c>
      <c r="C54" s="70"/>
      <c r="D54" s="68" t="s">
        <v>1347</v>
      </c>
      <c r="E54" s="81" t="s">
        <v>1348</v>
      </c>
      <c r="F54" s="80"/>
      <c r="G54" s="52"/>
      <c r="H54" s="45"/>
    </row>
    <row r="55" spans="2:8">
      <c r="B55" s="60"/>
      <c r="C55" s="70"/>
      <c r="D55" s="70"/>
      <c r="E55" s="62"/>
      <c r="F55" s="60"/>
      <c r="G55" s="63"/>
      <c r="H55" s="45"/>
    </row>
    <row r="56" spans="2:8">
      <c r="B56" s="60"/>
      <c r="C56" s="61"/>
      <c r="D56" s="61"/>
      <c r="E56" s="62"/>
      <c r="F56" s="60"/>
      <c r="G56" s="63"/>
      <c r="H56" s="45"/>
    </row>
  </sheetData>
  <mergeCells count="6">
    <mergeCell ref="B46:F46"/>
    <mergeCell ref="B1:G4"/>
    <mergeCell ref="B5:G5"/>
    <mergeCell ref="B6:G6"/>
    <mergeCell ref="B7:G7"/>
    <mergeCell ref="B8:G8"/>
  </mergeCells>
  <pageMargins left="0.7" right="0.7" top="0.75" bottom="0.75" header="0.3" footer="0.3"/>
  <pageSetup scale="55" orientation="portrait" r:id="rId1"/>
  <rowBreaks count="1" manualBreakCount="1">
    <brk id="55" min="1" max="6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E3D8F-E8AF-49EB-8D12-97813A94B2E7}">
  <dimension ref="B1:H37"/>
  <sheetViews>
    <sheetView tabSelected="1" view="pageBreakPreview" topLeftCell="A26" zoomScaleNormal="100" zoomScaleSheetLayoutView="100" workbookViewId="0">
      <selection activeCell="D10" sqref="D10:E2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9.28515625" style="66" customWidth="1"/>
    <col min="8" max="16384" width="11.42578125" style="52"/>
  </cols>
  <sheetData>
    <row r="1" spans="2:8">
      <c r="B1" s="97"/>
      <c r="C1" s="97"/>
      <c r="D1" s="97"/>
      <c r="E1" s="97"/>
      <c r="F1" s="97"/>
      <c r="G1" s="97"/>
    </row>
    <row r="2" spans="2:8">
      <c r="B2" s="97"/>
      <c r="C2" s="97"/>
      <c r="D2" s="97"/>
      <c r="E2" s="97"/>
      <c r="F2" s="97"/>
      <c r="G2" s="97"/>
    </row>
    <row r="3" spans="2:8">
      <c r="B3" s="97"/>
      <c r="C3" s="97"/>
      <c r="D3" s="97"/>
      <c r="E3" s="97"/>
      <c r="F3" s="97"/>
      <c r="G3" s="97"/>
    </row>
    <row r="4" spans="2:8">
      <c r="B4" s="97"/>
      <c r="C4" s="97"/>
      <c r="D4" s="97"/>
      <c r="E4" s="97"/>
      <c r="F4" s="97"/>
      <c r="G4" s="97"/>
    </row>
    <row r="5" spans="2:8" s="53" customFormat="1" ht="16.5">
      <c r="B5" s="98" t="s">
        <v>1349</v>
      </c>
      <c r="C5" s="98"/>
      <c r="D5" s="98"/>
      <c r="E5" s="98"/>
      <c r="F5" s="98"/>
      <c r="G5" s="98"/>
    </row>
    <row r="6" spans="2:8" s="53" customFormat="1" ht="16.5">
      <c r="B6" s="99" t="s">
        <v>1350</v>
      </c>
      <c r="C6" s="99"/>
      <c r="D6" s="99"/>
      <c r="E6" s="99"/>
      <c r="F6" s="99"/>
      <c r="G6" s="99"/>
    </row>
    <row r="7" spans="2:8" s="53" customFormat="1" ht="21" customHeight="1">
      <c r="B7" s="98" t="s">
        <v>1925</v>
      </c>
      <c r="C7" s="98"/>
      <c r="D7" s="98"/>
      <c r="E7" s="98"/>
      <c r="F7" s="98"/>
      <c r="G7" s="98"/>
    </row>
    <row r="8" spans="2:8" s="53" customFormat="1" ht="16.5">
      <c r="B8" s="101"/>
      <c r="C8" s="101"/>
      <c r="D8" s="101"/>
      <c r="E8" s="101"/>
      <c r="F8" s="101"/>
      <c r="G8" s="101"/>
    </row>
    <row r="9" spans="2:8" s="73" customFormat="1" ht="24">
      <c r="B9" s="54" t="s">
        <v>0</v>
      </c>
      <c r="C9" s="72" t="s">
        <v>1434</v>
      </c>
      <c r="D9" s="54" t="s">
        <v>2</v>
      </c>
      <c r="E9" s="54" t="s">
        <v>3</v>
      </c>
      <c r="F9" s="54" t="s">
        <v>1345</v>
      </c>
      <c r="G9" s="55" t="s">
        <v>4</v>
      </c>
      <c r="H9" s="74"/>
    </row>
    <row r="10" spans="2:8">
      <c r="B10" s="93" t="s">
        <v>1926</v>
      </c>
      <c r="C10" s="85">
        <v>45288</v>
      </c>
      <c r="D10" s="86" t="s">
        <v>1679</v>
      </c>
      <c r="E10" s="87" t="s">
        <v>1660</v>
      </c>
      <c r="F10" s="88" t="s">
        <v>1381</v>
      </c>
      <c r="G10" s="94">
        <v>875</v>
      </c>
    </row>
    <row r="11" spans="2:8">
      <c r="B11" s="93" t="s">
        <v>1927</v>
      </c>
      <c r="C11" s="85">
        <v>45288</v>
      </c>
      <c r="D11" s="90" t="s">
        <v>1941</v>
      </c>
      <c r="E11" s="90" t="s">
        <v>1713</v>
      </c>
      <c r="F11" s="88" t="s">
        <v>1381</v>
      </c>
      <c r="G11" s="94">
        <v>56584.800000000003</v>
      </c>
    </row>
    <row r="12" spans="2:8">
      <c r="B12" s="93" t="s">
        <v>1928</v>
      </c>
      <c r="C12" s="85">
        <v>45288</v>
      </c>
      <c r="D12" s="90" t="s">
        <v>1942</v>
      </c>
      <c r="E12" s="90" t="s">
        <v>1402</v>
      </c>
      <c r="F12" s="88" t="s">
        <v>1381</v>
      </c>
      <c r="G12" s="94">
        <v>86190</v>
      </c>
    </row>
    <row r="13" spans="2:8">
      <c r="B13" s="93" t="s">
        <v>1929</v>
      </c>
      <c r="C13" s="85">
        <v>45288</v>
      </c>
      <c r="D13" s="90" t="s">
        <v>1943</v>
      </c>
      <c r="E13" s="90" t="s">
        <v>1944</v>
      </c>
      <c r="F13" s="88" t="s">
        <v>1381</v>
      </c>
      <c r="G13" s="94">
        <v>4230.6099999999997</v>
      </c>
    </row>
    <row r="14" spans="2:8">
      <c r="B14" s="93" t="s">
        <v>1930</v>
      </c>
      <c r="C14" s="85">
        <v>45288</v>
      </c>
      <c r="D14" s="90" t="s">
        <v>1943</v>
      </c>
      <c r="E14" s="90" t="s">
        <v>1944</v>
      </c>
      <c r="F14" s="88" t="s">
        <v>1381</v>
      </c>
      <c r="G14" s="94">
        <v>4479</v>
      </c>
    </row>
    <row r="15" spans="2:8">
      <c r="B15" s="93" t="s">
        <v>1167</v>
      </c>
      <c r="C15" s="85">
        <v>45288</v>
      </c>
      <c r="D15" s="90" t="s">
        <v>1945</v>
      </c>
      <c r="E15" s="90" t="s">
        <v>1946</v>
      </c>
      <c r="F15" s="88" t="s">
        <v>1381</v>
      </c>
      <c r="G15" s="94">
        <v>88500</v>
      </c>
    </row>
    <row r="16" spans="2:8">
      <c r="B16" s="93" t="s">
        <v>1931</v>
      </c>
      <c r="C16" s="85">
        <v>45288</v>
      </c>
      <c r="D16" s="90" t="s">
        <v>1947</v>
      </c>
      <c r="E16" s="90" t="s">
        <v>1524</v>
      </c>
      <c r="F16" s="88" t="s">
        <v>1381</v>
      </c>
      <c r="G16" s="94">
        <v>42000</v>
      </c>
    </row>
    <row r="17" spans="2:8" ht="38.25">
      <c r="B17" s="93" t="s">
        <v>1932</v>
      </c>
      <c r="C17" s="85">
        <v>45288</v>
      </c>
      <c r="D17" s="90" t="s">
        <v>1948</v>
      </c>
      <c r="E17" s="90" t="s">
        <v>1919</v>
      </c>
      <c r="F17" s="88" t="s">
        <v>1381</v>
      </c>
      <c r="G17" s="94">
        <v>742963.42</v>
      </c>
    </row>
    <row r="18" spans="2:8">
      <c r="B18" s="93" t="s">
        <v>1933</v>
      </c>
      <c r="C18" s="85">
        <v>45288</v>
      </c>
      <c r="D18" s="90" t="s">
        <v>1949</v>
      </c>
      <c r="E18" s="90" t="s">
        <v>1919</v>
      </c>
      <c r="F18" s="88" t="s">
        <v>1381</v>
      </c>
      <c r="G18" s="94">
        <v>509827.26</v>
      </c>
    </row>
    <row r="19" spans="2:8">
      <c r="B19" s="93" t="s">
        <v>1934</v>
      </c>
      <c r="C19" s="85">
        <v>45288</v>
      </c>
      <c r="D19" s="90" t="s">
        <v>81</v>
      </c>
      <c r="E19" s="90" t="s">
        <v>1950</v>
      </c>
      <c r="F19" s="88" t="s">
        <v>1381</v>
      </c>
      <c r="G19" s="94">
        <v>213727.5</v>
      </c>
    </row>
    <row r="20" spans="2:8">
      <c r="B20" s="93" t="s">
        <v>1906</v>
      </c>
      <c r="C20" s="85">
        <v>45288</v>
      </c>
      <c r="D20" s="90" t="s">
        <v>1951</v>
      </c>
      <c r="E20" s="90" t="s">
        <v>1907</v>
      </c>
      <c r="F20" s="88" t="s">
        <v>1381</v>
      </c>
      <c r="G20" s="94">
        <v>8500</v>
      </c>
    </row>
    <row r="21" spans="2:8">
      <c r="B21" s="93" t="s">
        <v>1935</v>
      </c>
      <c r="C21" s="85">
        <v>45288</v>
      </c>
      <c r="D21" s="90" t="s">
        <v>1951</v>
      </c>
      <c r="E21" s="90" t="s">
        <v>1907</v>
      </c>
      <c r="F21" s="88" t="s">
        <v>1381</v>
      </c>
      <c r="G21" s="94">
        <v>8500</v>
      </c>
    </row>
    <row r="22" spans="2:8">
      <c r="B22" s="93" t="s">
        <v>1936</v>
      </c>
      <c r="C22" s="85">
        <v>45288</v>
      </c>
      <c r="D22" s="90" t="s">
        <v>1952</v>
      </c>
      <c r="E22" s="90" t="s">
        <v>1689</v>
      </c>
      <c r="F22" s="88" t="s">
        <v>1381</v>
      </c>
      <c r="G22" s="94">
        <v>189999.99</v>
      </c>
    </row>
    <row r="23" spans="2:8">
      <c r="B23" s="93" t="s">
        <v>1937</v>
      </c>
      <c r="C23" s="85">
        <v>45288</v>
      </c>
      <c r="D23" s="90" t="s">
        <v>1953</v>
      </c>
      <c r="E23" s="90" t="s">
        <v>1954</v>
      </c>
      <c r="F23" s="88" t="s">
        <v>1381</v>
      </c>
      <c r="G23" s="94">
        <v>108324</v>
      </c>
    </row>
    <row r="24" spans="2:8">
      <c r="B24" s="93" t="s">
        <v>1938</v>
      </c>
      <c r="C24" s="85">
        <v>45288</v>
      </c>
      <c r="D24" s="90" t="s">
        <v>1955</v>
      </c>
      <c r="E24" s="90" t="s">
        <v>1956</v>
      </c>
      <c r="F24" s="88" t="s">
        <v>1381</v>
      </c>
      <c r="G24" s="94">
        <v>109500</v>
      </c>
    </row>
    <row r="25" spans="2:8">
      <c r="B25" s="93" t="s">
        <v>1939</v>
      </c>
      <c r="C25" s="85">
        <v>45288</v>
      </c>
      <c r="D25" s="90" t="s">
        <v>1957</v>
      </c>
      <c r="E25" s="90" t="s">
        <v>1958</v>
      </c>
      <c r="F25" s="88" t="s">
        <v>1381</v>
      </c>
      <c r="G25" s="94">
        <v>32422.45</v>
      </c>
    </row>
    <row r="26" spans="2:8" ht="102">
      <c r="B26" s="93" t="s">
        <v>1940</v>
      </c>
      <c r="C26" s="85">
        <v>45288</v>
      </c>
      <c r="D26" s="90" t="s">
        <v>1959</v>
      </c>
      <c r="E26" s="90" t="s">
        <v>1897</v>
      </c>
      <c r="F26" s="88" t="s">
        <v>1381</v>
      </c>
      <c r="G26" s="94">
        <v>855336.83</v>
      </c>
    </row>
    <row r="27" spans="2:8">
      <c r="B27" s="100" t="s">
        <v>1352</v>
      </c>
      <c r="C27" s="100"/>
      <c r="D27" s="100"/>
      <c r="E27" s="100"/>
      <c r="F27" s="100"/>
      <c r="G27" s="91">
        <f>SUM(G10:G26)</f>
        <v>3061960.8600000003</v>
      </c>
    </row>
    <row r="28" spans="2:8">
      <c r="B28" s="56"/>
      <c r="C28" s="56"/>
      <c r="D28" s="56"/>
      <c r="E28" s="56"/>
      <c r="F28" s="56"/>
      <c r="G28" s="57"/>
    </row>
    <row r="29" spans="2:8">
      <c r="B29" s="56"/>
      <c r="C29" s="56"/>
      <c r="D29" s="56"/>
      <c r="E29" s="56"/>
      <c r="F29" s="56"/>
      <c r="G29" s="57"/>
    </row>
    <row r="30" spans="2:8">
      <c r="B30" s="56"/>
      <c r="C30" s="56"/>
      <c r="D30" s="56"/>
      <c r="E30" s="56"/>
      <c r="F30" s="56"/>
      <c r="G30" s="57"/>
    </row>
    <row r="31" spans="2:8">
      <c r="B31" s="58" t="s">
        <v>147</v>
      </c>
      <c r="C31" s="58"/>
      <c r="D31" s="59" t="s">
        <v>148</v>
      </c>
      <c r="E31" s="75" t="s">
        <v>149</v>
      </c>
      <c r="F31" s="52"/>
      <c r="G31" s="52"/>
      <c r="H31" s="45"/>
    </row>
    <row r="32" spans="2:8">
      <c r="B32" s="60"/>
      <c r="C32" s="60"/>
      <c r="D32" s="62"/>
      <c r="E32" s="76"/>
      <c r="F32" s="77"/>
      <c r="G32" s="52"/>
      <c r="H32" s="45"/>
    </row>
    <row r="33" spans="2:8">
      <c r="B33" s="82"/>
      <c r="C33" s="60"/>
      <c r="D33" s="83"/>
      <c r="E33" s="77"/>
      <c r="F33" s="78"/>
      <c r="G33" s="52"/>
      <c r="H33" s="45"/>
    </row>
    <row r="34" spans="2:8">
      <c r="B34" s="69" t="s">
        <v>1353</v>
      </c>
      <c r="C34" s="69"/>
      <c r="D34" s="67" t="s">
        <v>1346</v>
      </c>
      <c r="E34" s="79" t="s">
        <v>1351</v>
      </c>
      <c r="F34" s="80"/>
      <c r="G34" s="52"/>
      <c r="H34" s="45"/>
    </row>
    <row r="35" spans="2:8">
      <c r="B35" s="70" t="s">
        <v>1354</v>
      </c>
      <c r="C35" s="70"/>
      <c r="D35" s="68" t="s">
        <v>1347</v>
      </c>
      <c r="E35" s="81" t="s">
        <v>1348</v>
      </c>
      <c r="F35" s="80"/>
      <c r="G35" s="52"/>
      <c r="H35" s="45"/>
    </row>
    <row r="36" spans="2:8">
      <c r="B36" s="60"/>
      <c r="C36" s="70"/>
      <c r="D36" s="70"/>
      <c r="E36" s="62"/>
      <c r="F36" s="60"/>
      <c r="G36" s="63"/>
      <c r="H36" s="45"/>
    </row>
    <row r="37" spans="2:8">
      <c r="B37" s="60"/>
      <c r="C37" s="61"/>
      <c r="D37" s="61"/>
      <c r="E37" s="62"/>
      <c r="F37" s="60"/>
      <c r="G37" s="63"/>
      <c r="H37" s="45"/>
    </row>
  </sheetData>
  <mergeCells count="6">
    <mergeCell ref="B1:G4"/>
    <mergeCell ref="B5:G5"/>
    <mergeCell ref="B6:G6"/>
    <mergeCell ref="B7:G7"/>
    <mergeCell ref="B8:G8"/>
    <mergeCell ref="B27:F27"/>
  </mergeCells>
  <pageMargins left="0.7" right="0.7" top="0.75" bottom="0.75" header="0.3" footer="0.3"/>
  <pageSetup scale="55" orientation="portrait" r:id="rId1"/>
  <rowBreaks count="1" manualBreakCount="1">
    <brk id="36" min="1" max="6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5" t="s">
        <v>151</v>
      </c>
      <c r="B2" s="95"/>
      <c r="C2" s="95"/>
      <c r="D2" s="95"/>
      <c r="E2" s="95"/>
    </row>
    <row r="3" spans="1:8" ht="15" customHeight="1">
      <c r="A3" s="95"/>
      <c r="B3" s="95"/>
      <c r="C3" s="95"/>
      <c r="D3" s="95"/>
      <c r="E3" s="95"/>
    </row>
    <row r="4" spans="1:8" ht="15" customHeight="1">
      <c r="A4" s="95"/>
      <c r="B4" s="95"/>
      <c r="C4" s="95"/>
      <c r="D4" s="95"/>
      <c r="E4" s="95"/>
    </row>
    <row r="5" spans="1:8" ht="14.25" customHeight="1">
      <c r="A5" s="95"/>
      <c r="B5" s="95"/>
      <c r="C5" s="95"/>
      <c r="D5" s="95"/>
      <c r="E5" s="95"/>
      <c r="F5" s="38"/>
    </row>
    <row r="6" spans="1:8" ht="41.25" customHeight="1">
      <c r="A6" s="96" t="s">
        <v>1061</v>
      </c>
      <c r="B6" s="96"/>
      <c r="C6" s="96"/>
      <c r="D6" s="96"/>
      <c r="E6" s="96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15</vt:i4>
      </vt:variant>
    </vt:vector>
  </HeadingPairs>
  <TitlesOfParts>
    <vt:vector size="30" baseType="lpstr">
      <vt:lpstr>OAI</vt:lpstr>
      <vt:lpstr>ENERO 2023</vt:lpstr>
      <vt:lpstr>FEBRERO 2023 </vt:lpstr>
      <vt:lpstr>MARZO 2023 </vt:lpstr>
      <vt:lpstr>ABRIL 2023 </vt:lpstr>
      <vt:lpstr>MAYO 2023 </vt:lpstr>
      <vt:lpstr>JUNIO 2023  </vt:lpstr>
      <vt:lpstr>JULIO 2023</vt:lpstr>
      <vt:lpstr>AGOSTO 2023</vt:lpstr>
      <vt:lpstr>SEPTIEMBRE 2023</vt:lpstr>
      <vt:lpstr>OCTUBRE 2023</vt:lpstr>
      <vt:lpstr>NOVIEMBRE 2023</vt:lpstr>
      <vt:lpstr>DICIEMBRE 2023</vt:lpstr>
      <vt:lpstr>Mayo DE</vt:lpstr>
      <vt:lpstr>Facturas pendientes del 2020</vt:lpstr>
      <vt:lpstr>'ABRIL 2023 '!Área_de_impresión</vt:lpstr>
      <vt:lpstr>'AGOSTO 2023'!Área_de_impresión</vt:lpstr>
      <vt:lpstr>'DICIEMBRE 2023'!Área_de_impresión</vt:lpstr>
      <vt:lpstr>'ENERO 2023'!Área_de_impresión</vt:lpstr>
      <vt:lpstr>'FEBRERO 2023 '!Área_de_impresión</vt:lpstr>
      <vt:lpstr>'JULIO 2023'!Área_de_impresión</vt:lpstr>
      <vt:lpstr>'JUNIO 2023  '!Área_de_impresión</vt:lpstr>
      <vt:lpstr>'MARZO 2023 '!Área_de_impresión</vt:lpstr>
      <vt:lpstr>'MAYO 2023 '!Área_de_impresión</vt:lpstr>
      <vt:lpstr>'Mayo DE'!Área_de_impresión</vt:lpstr>
      <vt:lpstr>'NOVIEMBRE 2023'!Área_de_impresión</vt:lpstr>
      <vt:lpstr>'OCTUBRE 2023'!Área_de_impresión</vt:lpstr>
      <vt:lpstr>'SEPTIEMBRE 2023'!Área_de_impresión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Contabilidad Y Finanzas</cp:lastModifiedBy>
  <cp:lastPrinted>2023-12-05T13:14:21Z</cp:lastPrinted>
  <dcterms:created xsi:type="dcterms:W3CDTF">2021-01-11T13:35:50Z</dcterms:created>
  <dcterms:modified xsi:type="dcterms:W3CDTF">2024-01-02T18:17:09Z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